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Z:\DRCG\000_New_RRD\001_Reports\03_Pilar3_RDM\20241231\04 Excel_Info_Quant_Qual\"/>
    </mc:Choice>
  </mc:AlternateContent>
  <xr:revisionPtr revIDLastSave="0" documentId="13_ncr:1_{438E9741-3EF8-401E-881E-403FEF4EE034}" xr6:coauthVersionLast="47" xr6:coauthVersionMax="47" xr10:uidLastSave="{00000000-0000-0000-0000-000000000000}"/>
  <bookViews>
    <workbookView xWindow="28680" yWindow="-120" windowWidth="29040" windowHeight="15720" tabRatio="761" xr2:uid="{00000000-000D-0000-FFFF-FFFF00000000}"/>
  </bookViews>
  <sheets>
    <sheet name="Index" sheetId="95" r:id="rId1"/>
    <sheet name="EU KM1" sheetId="93" r:id="rId2"/>
    <sheet name="EU OV1" sheetId="94" r:id="rId3"/>
    <sheet name="EU CC1" sheetId="83" r:id="rId4"/>
    <sheet name="EU CC2" sheetId="100" r:id="rId5"/>
    <sheet name="EU LIQ1" sheetId="96" r:id="rId6"/>
    <sheet name="EU LIQ2" sheetId="82" r:id="rId7"/>
    <sheet name="EU CR1" sheetId="67" r:id="rId8"/>
    <sheet name="EU CR3" sheetId="53" r:id="rId9"/>
    <sheet name="EU CR4" sheetId="39" r:id="rId10"/>
    <sheet name="EU CR5" sheetId="40" r:id="rId11"/>
    <sheet name="EU CQ1" sheetId="121" r:id="rId12"/>
    <sheet name="EU CQ3" sheetId="120" r:id="rId13"/>
    <sheet name="EU CQ7" sheetId="122" r:id="rId14"/>
    <sheet name="EU MR1" sheetId="85" r:id="rId15"/>
    <sheet name="EU OR1" sheetId="35" r:id="rId16"/>
    <sheet name="EU REM1" sheetId="107" r:id="rId17"/>
    <sheet name="EU REM2 " sheetId="108" r:id="rId18"/>
    <sheet name=" EU REM3" sheetId="109" r:id="rId19"/>
    <sheet name="EU REM4" sheetId="110" r:id="rId20"/>
    <sheet name="EU REM5" sheetId="111" r:id="rId21"/>
    <sheet name="EU OVB" sheetId="112" r:id="rId22"/>
    <sheet name="EU OVC " sheetId="113" r:id="rId23"/>
    <sheet name="EU OVA" sheetId="114" r:id="rId24"/>
    <sheet name="EU CRA" sheetId="115" r:id="rId25"/>
    <sheet name="EU MRA " sheetId="116" r:id="rId26"/>
    <sheet name="EU ORA" sheetId="117" r:id="rId27"/>
    <sheet name="EU LIQA" sheetId="118" r:id="rId28"/>
    <sheet name="EU REMA " sheetId="119" r:id="rId29"/>
  </sheets>
  <definedNames>
    <definedName name="\a">#REF!</definedName>
    <definedName name="\c">#REF!</definedName>
    <definedName name="\d">#REF!</definedName>
    <definedName name="\e">#REF!</definedName>
    <definedName name="\f">#REF!</definedName>
    <definedName name="\l">#REF!</definedName>
    <definedName name="\p">#REF!</definedName>
    <definedName name="\x">#REF!</definedName>
    <definedName name="\z">#REF!</definedName>
    <definedName name="_________DEV94">#REF!</definedName>
    <definedName name="________dev93">#REF!</definedName>
    <definedName name="________DEV94">#REF!</definedName>
    <definedName name="________IMP2">#REF!</definedName>
    <definedName name="_______dev93">#REF!</definedName>
    <definedName name="_______DEV94">#REF!</definedName>
    <definedName name="_______IMP2">#REF!</definedName>
    <definedName name="______dev93">#REF!</definedName>
    <definedName name="______DEV94">#REF!</definedName>
    <definedName name="______IMP1">#REF!</definedName>
    <definedName name="______IMP2">#REF!</definedName>
    <definedName name="_____dev93">#REF!</definedName>
    <definedName name="_____DEV94">#REF!</definedName>
    <definedName name="_____IMP1">#REF!</definedName>
    <definedName name="_____IMP2">#REF!</definedName>
    <definedName name="____dev93">#REF!</definedName>
    <definedName name="____DEV94">#REF!</definedName>
    <definedName name="____IMP1">#REF!</definedName>
    <definedName name="____IMP2">#REF!</definedName>
    <definedName name="___dev93">#REF!</definedName>
    <definedName name="___DEV94">#REF!</definedName>
    <definedName name="___IMP1">#REF!</definedName>
    <definedName name="___IMP2">#REF!</definedName>
    <definedName name="__dev93">#REF!</definedName>
    <definedName name="__DEV94">#REF!</definedName>
    <definedName name="__IMP1">#REF!</definedName>
    <definedName name="__IMP2">#REF!</definedName>
    <definedName name="_92004402">#REF!</definedName>
    <definedName name="_ABN1">#REF!</definedName>
    <definedName name="_AMO_ContentDefinition_208539397" hidden="1">"'Partitions:13'"</definedName>
    <definedName name="_AMO_ContentDefinition_208539397.0" hidden="1">"'&lt;ContentDefinition name=""STP_COREP_Map_C06.00"" rsid=""208539397"" type=""StoredProcess"" format=""ReportXml"" imgfmt=""ActiveX"" created=""07/19/2014 13:54:35"" modifed=""07/19/2014 13:54:52"" user=""Utilizador do Windows"" apply=""False"" css=""C:\'"</definedName>
    <definedName name="_AMO_ContentDefinition_208539397.1" hidden="1">"'Program Files\SASHome\SASAddinforMicrosoftOffice\5.1\Styles\AMODefault.css"" range=""STP_COREP_Map_C06_00"" auto=""False"" xTime=""00:00:03.1406250"" rTime=""00:00:04.8437500"" bgnew=""False"" nFmt=""False"" grphSet=""False"" imgY=""0"" imgX=""0""&gt;_x000D_
 '"</definedName>
    <definedName name="_AMO_ContentDefinition_208539397.10" hidden="1">"'param n=""PromptIds"" v=""PromptDef_1403274065599_918883|PromptDef_1403274065618_501215"" /&gt;_x000D_
  &lt;param n=""PromptLocs"" v=""_AMO_SingleObject_CellPrompt_PromptDef_1403274065599_918883_Stp|_AMO_SingleObject_CellPrompt_PromptDef_1403274065618_501215_St'"</definedName>
    <definedName name="_AMO_ContentDefinition_208539397.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208539397.12" hidden="1">"'am n=""_ROM_AppVersion_"" v=""9.3"" /&gt;_x000D_
  &lt;param n=""maxReportCols"" v=""49"" /&gt;_x000D_
  &lt;fids n=""main.srx"" v=""0"" /&gt;_x000D_
  &lt;ExcelXMLOptions AdjColWidths=""True"" RowOpt=""InsertEntire"" ColOpt=""InsertCells"" /&gt;_x000D_
&lt;/ContentDefinition&gt;'"</definedName>
    <definedName name="_AMO_ContentDefinition_208539397.2" hidden="1">"' &lt;files&gt;C:\Users\SASBANIF\Documents\My SAS Files\Add-In for Microsoft Office\_SOA_A5FA3E8L.BC000150_597627204\main.srx&lt;/files&gt;_x000D_
  &lt;parents /&gt;_x000D_
  &lt;children /&gt;_x000D_
  &lt;param n=""DisplayName"" v=""STP_COREP_Map_C06.00"" /&gt;_x000D_
  &lt;param n=""DisplayType"" v=""Sto'"</definedName>
    <definedName name="_AMO_ContentDefinition_208539397.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208539397.4" hidden="1">"'ence obj=&amp;quot;p2&amp;quot; promptId=&amp;quot;PromptDef_1403274065618_501215&amp;quot; name=&amp;quot;Periodo&amp;quot; definitionType=&amp;quot;TextDefinition&amp;quot; selectionType=&amp;quot;Single&amp;quot;&amp;gt;&amp;lt;Value&amp;gt;&amp;lt;String obj=&amp;quot;p3&amp;quot; value=&amp;quot;062014&amp;quot; /&amp;gt'"</definedName>
    <definedName name="_AMO_ContentDefinition_208539397.5" hidden="1">"';&amp;lt;/Value&amp;gt;&amp;lt;/PromptDefinitionReference&amp;gt;&amp;lt;PromptDefinitionReference obj=&amp;quot;p4&amp;quot; promptId=&amp;quot;PromptDef_1403274065599_918883&amp;quot; name=&amp;quot;Organizacao&amp;quot; definitionType=&amp;quot;TextDefinition&amp;quot; selectionType=&amp;quot;Single&amp;quo'"</definedName>
    <definedName name="_AMO_ContentDefinition_208539397.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208539397.7" hidden="1">"'am n=""DNA"" v=""&amp;lt;DNA&amp;gt;&amp;#xD;&amp;#xA;  &amp;lt;Type&amp;gt;StoredProcess&amp;lt;/Type&amp;gt;&amp;#xD;&amp;#xA;  &amp;lt;Name&amp;gt;STP_COREP_Map_C06.00&amp;lt;/Name&amp;gt;&amp;#xD;&amp;#xA;  &amp;lt;Version&amp;gt;1&amp;lt;/Version&amp;gt;&amp;#xD;&amp;#xA;  &amp;lt;Assembly&amp;gt;SAS.EG.SDS.Model&amp;lt;/Assembly&amp;gt;&amp;#xD;&amp;#xA; '"</definedName>
    <definedName name="_AMO_ContentDefinition_208539397.8" hidden="1">"' &amp;lt;Factory&amp;gt;SAS.EG.SDS.Model.Creator&amp;lt;/Factory&amp;gt;&amp;#xD;&amp;#xA;  &amp;lt;ParentName&amp;gt;STPs&amp;lt;/ParentName&amp;gt;&amp;#xD;&amp;#xA;  &amp;lt;DisplayName&amp;gt;STP_COREP_Map_C06.00&amp;lt;/DisplayName&amp;gt;&amp;#xD;&amp;#xA;  &amp;lt;SBIP&amp;gt;/FinrepCorep/STPs/STP_COREP_Map_C06.00&amp;lt;/SBIP'"</definedName>
    <definedName name="_AMO_ContentDefinition_208539397.9" hidden="1">"'&amp;gt;&amp;#xD;&amp;#xA;  &amp;lt;SBIPFull&amp;gt;/FinrepCorep/STPs/STP_COREP_Map_C06.00(StoredProcess)&amp;lt;/SBIPFull&amp;gt;&amp;#xD;&amp;#xA;  &amp;lt;Path&amp;gt;/FinrepCorep/STPs/STP_COREP_Map_C06.00&amp;lt;/Path&amp;gt;&amp;#xD;&amp;#xA;&amp;lt;/DNA&amp;gt;"" /&gt;_x000D_
  &lt;param n=""ServerName"" v=""SASFM"" /&gt;_x000D_
  &lt;'"</definedName>
    <definedName name="_AMO_ContentDefinition_208801636" hidden="1">"'Partitions:13'"</definedName>
    <definedName name="_AMO_ContentDefinition_208801636.0" hidden="1">"'&lt;ContentDefinition name=""STP_COREP_Map_C28.00"" rsid=""208801636"" type=""StoredProcess"" format=""ReportXml"" imgfmt=""ActiveX"" created=""07/19/2014 14:38:37"" modifed=""07/19/2014 14:38:37"" user=""Utilizador do Windows"" apply=""False"" css=""C:\'"</definedName>
    <definedName name="_AMO_ContentDefinition_208801636.1" hidden="1">"'Program Files\SASHome\SASAddinforMicrosoftOffice\5.1\Styles\AMODefault.css"" range=""STP_COREP_Map_C28_00"" auto=""False"" xTime=""00:00:02.4667969"" rTime=""00:00:01.7031250"" bgnew=""False"" nFmt=""False"" grphSet=""False"" imgY=""0"" imgX=""0""&gt;_x000D_
 '"</definedName>
    <definedName name="_AMO_ContentDefinition_208801636.10" hidden="1">"'param n=""PromptIds"" v=""PromptDef_1403523114185_888436|PromptDef_1403523114186_883688"" /&gt;_x000D_
  &lt;param n=""PromptLocs"" v=""_AMO_SingleObject_CellPrompt_PromptDef_1403523114185_888436_Stp|_AMO_SingleObject_CellPrompt_PromptDef_1403523114186_883688_St'"</definedName>
    <definedName name="_AMO_ContentDefinition_208801636.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208801636.12" hidden="1">"'am n=""_ROM_AppVersion_"" v=""9.3"" /&gt;_x000D_
  &lt;param n=""maxReportCols"" v=""35"" /&gt;_x000D_
  &lt;fids n=""main.srx"" v=""0"" /&gt;_x000D_
  &lt;ExcelXMLOptions AdjColWidths=""True"" RowOpt=""InsertEntire"" ColOpt=""InsertCells"" /&gt;_x000D_
&lt;/ContentDefinition&gt;'"</definedName>
    <definedName name="_AMO_ContentDefinition_208801636.2" hidden="1">"' &lt;files&gt;C:\Users\SASBANIF\Documents\My SAS Files\Add-In for Microsoft Office\_SOA_A5FA3E8L.BC000153_935279511\main.srx&lt;/files&gt;_x000D_
  &lt;parents /&gt;_x000D_
  &lt;children /&gt;_x000D_
  &lt;param n=""DisplayName"" v=""STP_COREP_Map_C28.00"" /&gt;_x000D_
  &lt;param n=""DisplayType"" v=""Sto'"</definedName>
    <definedName name="_AMO_ContentDefinition_208801636.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208801636.4" hidden="1">"'ence obj=&amp;quot;p2&amp;quot; promptId=&amp;quot;PromptDef_1403523114185_888436&amp;quot; name=&amp;quot;Organizacao&amp;quot; definitionType=&amp;quot;TextDefinition&amp;quot; selectionType=&amp;quot;Single&amp;quot;&amp;gt;&amp;lt;Value&amp;gt;&amp;lt;String obj=&amp;quot;p3&amp;quot; value=&amp;quot;Banif_Consoli'"</definedName>
    <definedName name="_AMO_ContentDefinition_208801636.5" hidden="1">"'dado&amp;quot; /&amp;gt;&amp;lt;/Value&amp;gt;&amp;lt;/PromptDefinitionReference&amp;gt;&amp;lt;PromptDefinitionReference obj=&amp;quot;p4&amp;quot; promptId=&amp;quot;PromptDef_1403523114186_883688&amp;quot; name=&amp;quot;Periodo&amp;quot; definitionType=&amp;quot;TextDefinition&amp;quot; selectionType=&amp;quot'"</definedName>
    <definedName name="_AMO_ContentDefinition_208801636.6" hidden="1">"';Single&amp;quot;&amp;gt;&amp;lt;Value&amp;gt;&amp;lt;String obj=&amp;quot;p5&amp;quot; value=&amp;quot;032014&amp;quot; /&amp;gt;&amp;lt;/Value&amp;gt;&amp;lt;/PromptDefinitionReference&amp;gt;&amp;lt;/DefinitionReferencesAndValues&amp;gt;&amp;lt;/PromptValues&amp;gt;"" /&gt;_x000D_
  &lt;param n=""HasPrompts"" v=""True"" /&gt;_x000D_
  &lt;par'"</definedName>
    <definedName name="_AMO_ContentDefinition_208801636.7" hidden="1">"'am n=""DNA"" v=""&amp;lt;DNA&amp;gt;&amp;#xD;&amp;#xA;  &amp;lt;Type&amp;gt;StoredProcess&amp;lt;/Type&amp;gt;&amp;#xD;&amp;#xA;  &amp;lt;Name&amp;gt;STP_COREP_Map_C28.00&amp;lt;/Name&amp;gt;&amp;#xD;&amp;#xA;  &amp;lt;Version&amp;gt;1&amp;lt;/Version&amp;gt;&amp;#xD;&amp;#xA;  &amp;lt;Assembly&amp;gt;SAS.EG.SDS.Model&amp;lt;/Assembly&amp;gt;&amp;#xD;&amp;#xA; '"</definedName>
    <definedName name="_AMO_ContentDefinition_208801636.8" hidden="1">"' &amp;lt;Factory&amp;gt;SAS.EG.SDS.Model.Creator&amp;lt;/Factory&amp;gt;&amp;#xD;&amp;#xA;  &amp;lt;ParentName&amp;gt;STPs&amp;lt;/ParentName&amp;gt;&amp;#xD;&amp;#xA;  &amp;lt;DisplayName&amp;gt;STP_COREP_Map_C28.00&amp;lt;/DisplayName&amp;gt;&amp;#xD;&amp;#xA;  &amp;lt;SBIP&amp;gt;/FinrepCorep/STPs/STP_COREP_Map_C28.00&amp;lt;/SBIP'"</definedName>
    <definedName name="_AMO_ContentDefinition_208801636.9" hidden="1">"'&amp;gt;&amp;#xD;&amp;#xA;  &amp;lt;SBIPFull&amp;gt;/FinrepCorep/STPs/STP_COREP_Map_C28.00(StoredProcess)&amp;lt;/SBIPFull&amp;gt;&amp;#xD;&amp;#xA;  &amp;lt;Path&amp;gt;/FinrepCorep/STPs/STP_COREP_Map_C28.00&amp;lt;/Path&amp;gt;&amp;#xD;&amp;#xA;&amp;lt;/DNA&amp;gt;"" /&gt;_x000D_
  &lt;param n=""ServerName"" v=""SASFM"" /&gt;_x000D_
  &lt;'"</definedName>
    <definedName name="_AMO_ContentDefinition_358737765" hidden="1">"'Partitions:16'"</definedName>
    <definedName name="_AMO_ContentDefinition_358737765.0" hidden="1">"'&lt;ContentDefinition name=""STP_OPEN_ROW_FORM"" rsid=""358737765"" type=""StoredProcess"" format=""ReportXml"" imgfmt=""ActiveX"" created=""03/03/2015 19:10:32"" modifed=""03/03/2015 19:10:32"" user=""Utilizador do Windows"" apply=""False"" css=""C:\Pro'"</definedName>
    <definedName name="_AMO_ContentDefinition_358737765.1" hidden="1">"'gram Files\SASHome\SASAddinforMicrosoftOffice\5.1\Styles\AMODefault.css"" range=""STP_OPEN_ROW_FORM_2"" auto=""False"" xTime=""00:00:03.3496094"" rTime=""00:00:02.2695313"" bgnew=""False"" nFmt=""False"" grphSet=""False"" imgY=""0"" imgX=""0""&gt;_x000D_
  &lt;fi'"</definedName>
    <definedName name="_AMO_ContentDefinition_358737765.10" hidden="1">"'ORM&amp;lt;/Name&amp;gt;&amp;#xD;&amp;#xA;  &amp;lt;Version&amp;gt;1&amp;lt;/Version&amp;gt;&amp;#xD;&amp;#xA;  &amp;lt;Assembly&amp;gt;SAS.EG.SDS.Model&amp;lt;/Assembly&amp;gt;&amp;#xD;&amp;#xA;  &amp;lt;Factory&amp;gt;SAS.EG.SDS.Model.Creator&amp;lt;/Factory&amp;gt;&amp;#xD;&amp;#xA;  &amp;lt;ParentName&amp;gt;STPs&amp;lt;/ParentName&amp;gt;&amp;#xD;&amp;#xA;'"</definedName>
    <definedName name="_AMO_ContentDefinition_358737765.11" hidden="1">"'  &amp;lt;DisplayName&amp;gt;STP_OPEN_ROW_FORM&amp;lt;/DisplayName&amp;gt;&amp;#xD;&amp;#xA;  &amp;lt;SBIP&amp;gt;/FinrepCorep/STPs/STP_OPEN_ROW_FORM&amp;lt;/SBIP&amp;gt;&amp;#xD;&amp;#xA;  &amp;lt;SBIPFull&amp;gt;/FinrepCorep/STPs/STP_OPEN_ROW_FORM(StoredProcess)&amp;lt;/SBIPFull&amp;gt;&amp;#xD;&amp;#xA;  &amp;lt;Path&amp;gt;/F'"</definedName>
    <definedName name="_AMO_ContentDefinition_358737765.12" hidden="1">"'inrepCorep/STPs/STP_OPEN_ROW_FORM&amp;lt;/Path&amp;gt;&amp;#xD;&amp;#xA;&amp;lt;/DNA&amp;gt;"" /&gt;_x000D_
  &lt;param n=""ServerName"" v=""SASFM"" /&gt;_x000D_
  &lt;param n=""PromptIds"" v=""PromptDef_1405039709845_390363|PromptDef_1405039709846_979329|PromptDef_1405039728852_374177"" /&gt;_x000D_
  &lt;pa'"</definedName>
    <definedName name="_AMO_ContentDefinition_358737765.13" hidden="1">"'ram n=""PromptLocs"" v=""_AMO_SingleObject_CellPrompt_PromptDef_1405039709845_390363_Stp|_AMO_SingleObject_CellPrompt_PromptDef_1405039709846_979329_Stp|_AMO_SingleObject_CellPrompt_PromptDef_1405039728852_374177_Stp"" /&gt;_x000D_
  &lt;param n=""ClassName"" v='"</definedName>
    <definedName name="_AMO_ContentDefinition_358737765.14" hidden="1">"'""SAS.OfficeAddin.StoredProcess"" /&gt;_x000D_
  &lt;param n=""XlNative"" v=""False"" /&gt;_x000D_
  &lt;param n=""UnselectedIds"" v="""" /&gt;_x000D_
  &lt;param n=""_ROM_Version_"" v=""1.3"" /&gt;_x000D_
  &lt;param n=""_ROM_Application_"" v=""ODS"" /&gt;_x000D_
  &lt;param n=""_ROM_AppVersion_"" v=""9.3"" '"</definedName>
    <definedName name="_AMO_ContentDefinition_358737765.15" hidden="1">"'/&gt;_x000D_
  &lt;param n=""maxReportCols"" v=""1"" /&gt;_x000D_
  &lt;fids n=""main.srx"" v=""0"" /&gt;_x000D_
  &lt;ExcelXMLOptions AdjColWidths=""True"" RowOpt=""InsertEntire"" ColOpt=""InsertCells"" /&gt;_x000D_
&lt;/ContentDefinition&gt;'"</definedName>
    <definedName name="_AMO_ContentDefinition_358737765.2" hidden="1">"'les&gt;C:\Users\SASBANIF\Documents\My SAS Files\Add-In for Microsoft Office\_SOA_A5MUW1T7.BC0001NY_394326385\main.srx&lt;/files&gt;_x000D_
  &lt;parents /&gt;_x000D_
  &lt;children /&gt;_x000D_
  &lt;param n=""DisplayName"" v=""STP_OPEN_ROW_FORM"" /&gt;_x000D_
  &lt;param n=""DisplayType"" v=""Stored Pr'"</definedName>
    <definedName name="_AMO_ContentDefinition_358737765.3" hidden="1">"'ocess"" /&gt;_x000D_
  &lt;param n=""RawValues"" v=""True"" /&gt;_x000D_
  &lt;param n=""AMO_Version"" v=""5.1"" /&gt;_x000D_
  &lt;param n=""Prompts"" v=""&amp;lt;PromptValues obj=&amp;quot;p1&amp;quot; version=&amp;quot;1.0&amp;quot;&amp;gt;&amp;lt;DefinitionReferencesAndValues&amp;gt;&amp;lt;PromptDefinitionReference o'"</definedName>
    <definedName name="_AMO_ContentDefinition_358737765.4" hidden="1">"'bj=&amp;quot;p2&amp;quot; promptId=&amp;quot;PromptDef_1405039709845_390363&amp;quot; name=&amp;quot;FORM_ID&amp;quot; definitionType=&amp;quot;TextDefinition&amp;quot; selectionType=&amp;quot;Single&amp;quot;&amp;gt;&amp;lt;Value&amp;gt;&amp;lt;String obj=&amp;quot;p3&amp;quot; value=&amp;quot;C0601&amp;quot; /&amp;gt;&amp;lt;/V'"</definedName>
    <definedName name="_AMO_ContentDefinition_358737765.5" hidden="1">"'alue&amp;gt;&amp;lt;/PromptDefinitionReference&amp;gt;&amp;lt;PromptDefinitionReference obj=&amp;quot;p4&amp;quot; promptId=&amp;quot;PromptDef_1405039709846_979329&amp;quot; name=&amp;quot;TIME_ID&amp;quot; definitionType=&amp;quot;TextDefinition&amp;quot; selectionType=&amp;quot;Single&amp;quot;&amp;gt;&amp;lt;V'"</definedName>
    <definedName name="_AMO_ContentDefinition_358737765.6" hidden="1">"'alue&amp;gt;&amp;lt;String obj=&amp;quot;p5&amp;quot; value=&amp;quot;032014&amp;quot; /&amp;gt;&amp;lt;/Value&amp;gt;&amp;lt;/PromptDefinitionReference&amp;gt;&amp;lt;PromptDefinitionReference obj=&amp;quot;p6&amp;quot; promptId=&amp;quot;PromptDef_1405039728852_374177&amp;quot; name=&amp;quot;INT_ORG_NM&amp;quot; defini'"</definedName>
    <definedName name="_AMO_ContentDefinition_358737765.7" hidden="1">"'tionType=&amp;quot;TextDefinition&amp;quot; selectionType=&amp;quot;Single&amp;quot;&amp;gt;&amp;lt;Value&amp;gt;&amp;lt;String obj=&amp;quot;p7&amp;quot; value=&amp;quot;Banif_Consolidado&amp;quot; /&amp;gt;&amp;lt;/Value&amp;gt;&amp;lt;/PromptDefinitionReference&amp;gt;&amp;lt;PromptDefinitionReference obj=&amp;quot;p8&amp;quot'"</definedName>
    <definedName name="_AMO_ContentDefinition_358737765.8" hidden="1">"'; promptId=&amp;quot;PromptDef_1405343988264_279717&amp;quot; name=&amp;quot;SLICER&amp;quot; definitionType=&amp;quot;TextDefinition&amp;quot; selectionType=&amp;quot;Single&amp;quot;&amp;gt;&amp;lt;Value&amp;gt;&amp;lt;String obj=&amp;quot;p9&amp;quot; value=&amp;quot;NA&amp;quot; /&amp;gt;&amp;lt;/Value&amp;gt;&amp;lt;/PromptD'"</definedName>
    <definedName name="_AMO_ContentDefinition_358737765.9" hidden="1">"'efinitionReference&amp;gt;&amp;lt;/DefinitionReferencesAndValues&amp;gt;&amp;lt;/PromptValues&amp;gt;"" /&gt;_x000D_
  &lt;param n=""HasPrompts"" v=""True"" /&gt;_x000D_
  &lt;param n=""DNA"" v=""&amp;lt;DNA&amp;gt;&amp;#xD;&amp;#xA;  &amp;lt;Type&amp;gt;StoredProcess&amp;lt;/Type&amp;gt;&amp;#xD;&amp;#xA;  &amp;lt;Name&amp;gt;STP_OPEN_ROW_F'"</definedName>
    <definedName name="_AMO_ContentDefinition_449813908" hidden="1">"'Partitions:13'"</definedName>
    <definedName name="_AMO_ContentDefinition_449813908.0" hidden="1">"'&lt;ContentDefinition name=""STP_COREP_Map_C14.00"" rsid=""449813908"" type=""StoredProcess"" format=""ReportXml"" imgfmt=""ActiveX"" created=""07/19/2014 14:06:44"" modifed=""07/19/2014 14:30:35"" user=""Utilizador do Windows"" apply=""False"" css=""C:\'"</definedName>
    <definedName name="_AMO_ContentDefinition_449813908.1" hidden="1">"'Program Files\SASHome\SASAddinforMicrosoftOffice\5.1\Styles\AMODefault.css"" range=""STP_COREP_Map_C14_00"" auto=""False"" xTime=""00:00:02.3593750"" rTime=""00:00:00.5000000"" bgnew=""False"" nFmt=""False"" grphSet=""False"" imgY=""0"" imgX=""0""&gt;_x000D_
 '"</definedName>
    <definedName name="_AMO_ContentDefinition_449813908.10" hidden="1">"'param n=""PromptIds"" v=""PromptDef_1405450542802_302325|PromptDef_1405450542830_325700"" /&gt;_x000D_
  &lt;param n=""PromptLocs"" v=""_AMO_SingleObject_CellPrompt_PromptDef_1405450542802_302325_Stp|_AMO_SingleObject_CellPrompt_PromptDef_1405450542830_325700_St'"</definedName>
    <definedName name="_AMO_ContentDefinition_449813908.11" hidden="1">"'p"" /&gt;_x000D_
  &lt;param n=""ClassName"" v=""SAS.OfficeAddin.StoredProcess"" /&gt;_x000D_
  &lt;param n=""NoVisuals"" v=""1"" /&gt;_x000D_
  &lt;fids n=""main.srx"" v=""0"" /&gt;_x000D_
  &lt;ExcelXMLOptions AdjColWidths=""True"" RowOpt=""InsertEntire"" ColOpt=""InsertCells"" /&gt;_x000D_
&lt;'"</definedName>
    <definedName name="_AMO_ContentDefinition_449813908.12" hidden="1">"'/ContentDefinition&gt;'"</definedName>
    <definedName name="_AMO_ContentDefinition_449813908.2" hidden="1">"' &lt;files&gt;C:\Users\SASBANIF\Documents\My SAS Files\Add-In for Microsoft Office\_SOA_A5FA3E8L.BC000151_257862105\main.srx&lt;/files&gt;_x000D_
  &lt;parents /&gt;_x000D_
  &lt;children /&gt;_x000D_
  &lt;param n=""DisplayName"" v=""STP_COREP_Map_C14.00"" /&gt;_x000D_
  &lt;param n=""DisplayType"" v=""Sto'"</definedName>
    <definedName name="_AMO_ContentDefinition_449813908.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449813908.4" hidden="1">"'ence obj=&amp;quot;p2&amp;quot; promptId=&amp;quot;PromptDef_1405450542830_325700&amp;quot; name=&amp;quot;Periodo&amp;quot; definitionType=&amp;quot;TextDefinition&amp;quot; selectionType=&amp;quot;Single&amp;quot;&amp;gt;&amp;lt;Value&amp;gt;&amp;lt;String obj=&amp;quot;p3&amp;quot; value=&amp;quot;032014&amp;quot; /&amp;gt'"</definedName>
    <definedName name="_AMO_ContentDefinition_449813908.5" hidden="1">"';&amp;lt;/Value&amp;gt;&amp;lt;/PromptDefinitionReference&amp;gt;&amp;lt;PromptDefinitionReference obj=&amp;quot;p4&amp;quot; promptId=&amp;quot;PromptDef_1405450542802_302325&amp;quot; name=&amp;quot;Organizacao&amp;quot; definitionType=&amp;quot;TextDefinition&amp;quot; selectionType=&amp;quot;Single&amp;quo'"</definedName>
    <definedName name="_AMO_ContentDefinition_449813908.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449813908.7" hidden="1">"'am n=""DNA"" v=""&amp;lt;DNA&amp;gt;&amp;#xD;&amp;#xA;  &amp;lt;Type&amp;gt;StoredProcess&amp;lt;/Type&amp;gt;&amp;#xD;&amp;#xA;  &amp;lt;Name&amp;gt;STP_COREP_Map_C14.00&amp;lt;/Name&amp;gt;&amp;#xD;&amp;#xA;  &amp;lt;Version&amp;gt;1&amp;lt;/Version&amp;gt;&amp;#xD;&amp;#xA;  &amp;lt;Assembly&amp;gt;SAS.EG.SDS.Model&amp;lt;/Assembly&amp;gt;&amp;#xD;&amp;#xA; '"</definedName>
    <definedName name="_AMO_ContentDefinition_449813908.8" hidden="1">"' &amp;lt;Factory&amp;gt;SAS.EG.SDS.Model.Creator&amp;lt;/Factory&amp;gt;&amp;#xD;&amp;#xA;  &amp;lt;ParentName&amp;gt;STPs&amp;lt;/ParentName&amp;gt;&amp;#xD;&amp;#xA;  &amp;lt;DisplayName&amp;gt;STP_COREP_Map_C14.00&amp;lt;/DisplayName&amp;gt;&amp;#xD;&amp;#xA;  &amp;lt;SBIP&amp;gt;/FinrepCorep/STPs/STP_COREP_Map_C14.00&amp;lt;/SBIP'"</definedName>
    <definedName name="_AMO_ContentDefinition_449813908.9" hidden="1">"'&amp;gt;&amp;#xD;&amp;#xA;  &amp;lt;SBIPFull&amp;gt;/FinrepCorep/STPs/STP_COREP_Map_C14.00(StoredProcess)&amp;lt;/SBIPFull&amp;gt;&amp;#xD;&amp;#xA;  &amp;lt;Path&amp;gt;/FinrepCorep/STPs/STP_COREP_Map_C14.00&amp;lt;/Path&amp;gt;&amp;#xD;&amp;#xA;&amp;lt;/DNA&amp;gt;"" /&gt;_x000D_
  &lt;param n=""ServerName"" v=""SASFM"" /&gt;_x000D_
  &lt;'"</definedName>
    <definedName name="_AMO_ContentDefinition_523825714" hidden="1">"'Partitions:16'"</definedName>
    <definedName name="_AMO_ContentDefinition_523825714.0" hidden="1">"'&lt;ContentDefinition name=""STP_OPEN_ROW_FORM"" rsid=""523825714"" type=""StoredProcess"" format=""ReportXml"" imgfmt=""ActiveX"" created=""03/03/2015 19:09:15"" modifed=""03/03/2015 19:09:15"" user=""Utilizador do Windows"" apply=""False"" css=""C:\Pro'"</definedName>
    <definedName name="_AMO_ContentDefinition_523825714.1" hidden="1">"'gram Files\SASHome\SASAddinforMicrosoftOffice\5.1\Styles\AMODefault.css"" range=""STP_OPEN_ROW_FORM"" auto=""False"" xTime=""00:00:04.3095703"" rTime=""00:00:01.2089844"" bgnew=""False"" nFmt=""False"" grphSet=""False"" imgY=""0"" imgX=""0""&gt;_x000D_
  &lt;file'"</definedName>
    <definedName name="_AMO_ContentDefinition_523825714.10" hidden="1">"'M&amp;lt;/Name&amp;gt;&amp;#xD;&amp;#xA;  &amp;lt;Version&amp;gt;1&amp;lt;/Version&amp;gt;&amp;#xD;&amp;#xA;  &amp;lt;Assembly&amp;gt;SAS.EG.SDS.Model&amp;lt;/Assembly&amp;gt;&amp;#xD;&amp;#xA;  &amp;lt;Factory&amp;gt;SAS.EG.SDS.Model.Creator&amp;lt;/Factory&amp;gt;&amp;#xD;&amp;#xA;  &amp;lt;ParentName&amp;gt;STPs&amp;lt;/ParentName&amp;gt;&amp;#xD;&amp;#xA;  '"</definedName>
    <definedName name="_AMO_ContentDefinition_523825714.11" hidden="1">"'&amp;lt;DisplayName&amp;gt;STP_OPEN_ROW_FORM&amp;lt;/DisplayName&amp;gt;&amp;#xD;&amp;#xA;  &amp;lt;SBIP&amp;gt;/FinrepCorep/STPs/STP_OPEN_ROW_FORM&amp;lt;/SBIP&amp;gt;&amp;#xD;&amp;#xA;  &amp;lt;SBIPFull&amp;gt;/FinrepCorep/STPs/STP_OPEN_ROW_FORM(StoredProcess)&amp;lt;/SBIPFull&amp;gt;&amp;#xD;&amp;#xA;  &amp;lt;Path&amp;gt;/Fin'"</definedName>
    <definedName name="_AMO_ContentDefinition_523825714.12" hidden="1">"'repCorep/STPs/STP_OPEN_ROW_FORM&amp;lt;/Path&amp;gt;&amp;#xD;&amp;#xA;&amp;lt;/DNA&amp;gt;"" /&gt;_x000D_
  &lt;param n=""ServerName"" v=""SASFM"" /&gt;_x000D_
  &lt;param n=""PromptIds"" v=""PromptDef_1405039709845_390363|PromptDef_1405039709846_979329|PromptDef_1405039728852_374177"" /&gt;_x000D_
  &lt;para'"</definedName>
    <definedName name="_AMO_ContentDefinition_523825714.13" hidden="1">"'m n=""PromptLocs"" v=""_AMO_SingleObject_CellPrompt_PromptDef_1405039709845_390363_Stp|_AMO_SingleObject_CellPrompt_PromptDef_1405039709846_979329_Stp|_AMO_SingleObject_CellPrompt_PromptDef_1405039728852_374177_Stp"" /&gt;_x000D_
  &lt;param n=""ClassName"" v=""S'"</definedName>
    <definedName name="_AMO_ContentDefinition_523825714.14" hidden="1">"'AS.OfficeAddin.StoredProcess"" /&gt;_x000D_
  &lt;param n=""XlNative"" v=""False"" /&gt;_x000D_
  &lt;param n=""UnselectedIds"" v="""" /&gt;_x000D_
  &lt;param n=""_ROM_Version_"" v=""1.3"" /&gt;_x000D_
  &lt;param n=""_ROM_Application_"" v=""ODS"" /&gt;_x000D_
  &lt;param n=""_ROM_AppVersion_"" v=""9.3"" /&gt;_x000D_'"</definedName>
    <definedName name="_AMO_ContentDefinition_523825714.15" hidden="1">"'
  &lt;param n=""maxReportCols"" v=""1"" /&gt;_x000D_
  &lt;fids n=""main.srx"" v=""0"" /&gt;_x000D_
  &lt;ExcelXMLOptions AdjColWidths=""True"" RowOpt=""InsertEntire"" ColOpt=""InsertCells"" /&gt;_x000D_
&lt;/ContentDefinition&gt;'"</definedName>
    <definedName name="_AMO_ContentDefinition_523825714.2" hidden="1">"'s&gt;C:\Users\SASBANIF\Documents\My SAS Files\Add-In for Microsoft Office\_SOA_A5MUW1T7.BC0001NY_969479880\main.srx&lt;/files&gt;_x000D_
  &lt;parents /&gt;_x000D_
  &lt;children /&gt;_x000D_
  &lt;param n=""DisplayName"" v=""STP_OPEN_ROW_FORM"" /&gt;_x000D_
  &lt;param n=""DisplayType"" v=""Stored Proc'"</definedName>
    <definedName name="_AMO_ContentDefinition_523825714.3" hidden="1">"'ess"" /&gt;_x000D_
  &lt;param n=""RawValues"" v=""True"" /&gt;_x000D_
  &lt;param n=""AMO_Version"" v=""5.1"" /&gt;_x000D_
  &lt;param n=""Prompts"" v=""&amp;lt;PromptValues obj=&amp;quot;p1&amp;quot; version=&amp;quot;1.0&amp;quot;&amp;gt;&amp;lt;DefinitionReferencesAndValues&amp;gt;&amp;lt;PromptDefinitionReference obj'"</definedName>
    <definedName name="_AMO_ContentDefinition_523825714.4" hidden="1">"'=&amp;quot;p2&amp;quot; promptId=&amp;quot;PromptDef_1405039728852_374177&amp;quot; name=&amp;quot;INT_ORG_NM&amp;quot; definitionType=&amp;quot;TextDefinition&amp;quot; selectionType=&amp;quot;Single&amp;quot;&amp;gt;&amp;lt;Value&amp;gt;&amp;lt;String obj=&amp;quot;p3&amp;quot; value=&amp;quot;Banif_Consolidado&amp;quot'"</definedName>
    <definedName name="_AMO_ContentDefinition_523825714.5" hidden="1">"'; /&amp;gt;&amp;lt;/Value&amp;gt;&amp;lt;/PromptDefinitionReference&amp;gt;&amp;lt;PromptDefinitionReference obj=&amp;quot;p4&amp;quot; promptId=&amp;quot;PromptDef_1405039709845_390363&amp;quot; name=&amp;quot;FORM_ID&amp;quot; definitionType=&amp;quot;TextDefinition&amp;quot; selectionType=&amp;quot;Single&amp;q'"</definedName>
    <definedName name="_AMO_ContentDefinition_523825714.6" hidden="1">"'uot;&amp;gt;&amp;lt;Value&amp;gt;&amp;lt;String obj=&amp;quot;p5&amp;quot; value=&amp;quot;C0602&amp;quot; /&amp;gt;&amp;lt;/Value&amp;gt;&amp;lt;/PromptDefinitionReference&amp;gt;&amp;lt;PromptDefinitionReference obj=&amp;quot;p6&amp;quot; promptId=&amp;quot;PromptDef_1405039709846_979329&amp;quot; name=&amp;quot;TIME_ID&amp;quo'"</definedName>
    <definedName name="_AMO_ContentDefinition_523825714.7" hidden="1">"'t; definitionType=&amp;quot;TextDefinition&amp;quot; selectionType=&amp;quot;Single&amp;quot;&amp;gt;&amp;lt;Value&amp;gt;&amp;lt;String obj=&amp;quot;p7&amp;quot; value=&amp;quot;032014&amp;quot; /&amp;gt;&amp;lt;/Value&amp;gt;&amp;lt;/PromptDefinitionReference&amp;gt;&amp;lt;PromptDefinitionReference obj=&amp;quot;p8&amp;quot; '"</definedName>
    <definedName name="_AMO_ContentDefinition_523825714.8" hidden="1">"'promptId=&amp;quot;PromptDef_1405343988264_279717&amp;quot; name=&amp;quot;SLICER&amp;quot; definitionType=&amp;quot;TextDefinition&amp;quot; selectionType=&amp;quot;Single&amp;quot;&amp;gt;&amp;lt;Value&amp;gt;&amp;lt;String obj=&amp;quot;p9&amp;quot; value=&amp;quot;NA&amp;quot; /&amp;gt;&amp;lt;/Value&amp;gt;&amp;lt;/PromptDef'"</definedName>
    <definedName name="_AMO_ContentDefinition_523825714.9" hidden="1">"'initionReference&amp;gt;&amp;lt;/DefinitionReferencesAndValues&amp;gt;&amp;lt;/PromptValues&amp;gt;"" /&gt;_x000D_
  &lt;param n=""HasPrompts"" v=""True"" /&gt;_x000D_
  &lt;param n=""DNA"" v=""&amp;lt;DNA&amp;gt;&amp;#xD;&amp;#xA;  &amp;lt;Type&amp;gt;StoredProcess&amp;lt;/Type&amp;gt;&amp;#xD;&amp;#xA;  &amp;lt;Name&amp;gt;STP_OPEN_ROW_FOR'"</definedName>
    <definedName name="_AMO_ContentDefinition_605015034" hidden="1">"'Partitions:13'"</definedName>
    <definedName name="_AMO_ContentDefinition_605015034.0" hidden="1">"'&lt;ContentDefinition name=""STP_COREP_Map_C30.00"" rsid=""605015034"" type=""StoredProcess"" format=""ReportXml"" imgfmt=""ActiveX"" created=""07/19/2014 14:44:31"" modifed=""07/19/2014 14:44:31"" user=""Utilizador do Windows"" apply=""False"" css=""C:\'"</definedName>
    <definedName name="_AMO_ContentDefinition_605015034.1" hidden="1">"'Program Files\SASHome\SASAddinforMicrosoftOffice\5.1\Styles\AMODefault.css"" range=""STP_COREP_Map_C30_00"" auto=""False"" xTime=""00:00:02.7031250"" rTime=""00:00:00.9492188"" bgnew=""False"" nFmt=""False"" grphSet=""False"" imgY=""0"" imgX=""0""&gt;_x000D_
 '"</definedName>
    <definedName name="_AMO_ContentDefinition_605015034.10" hidden="1">"'param n=""PromptIds"" v=""PromptDef_1403523297867_731144|PromptDef_1403523297868_86075"" /&gt;_x000D_
  &lt;param n=""PromptLocs"" v=""_AMO_SingleObject_CellPrompt_PromptDef_1403523297867_731144_Stp|_AMO_SingleObject_CellPrompt_PromptDef_1403523297868_86075_Stp""'"</definedName>
    <definedName name="_AMO_ContentDefinition_605015034.11" hidden="1">"' /&gt;_x000D_
  &lt;param n=""ClassName"" v=""SAS.OfficeAddin.StoredProcess"" /&gt;_x000D_
  &lt;param n=""XlNative"" v=""False"" /&gt;_x000D_
  &lt;param n=""UnselectedIds"" v="""" /&gt;_x000D_
  &lt;param n=""_ROM_Version_"" v=""1.3"" /&gt;_x000D_
  &lt;param n=""_ROM_Application_"" v=""ODS"" /&gt;_x000D_
  &lt;param '"</definedName>
    <definedName name="_AMO_ContentDefinition_605015034.12" hidden="1">"'n=""_ROM_AppVersion_"" v=""9.3"" /&gt;_x000D_
  &lt;param n=""maxReportCols"" v=""25"" /&gt;_x000D_
  &lt;fids n=""main.srx"" v=""0"" /&gt;_x000D_
  &lt;ExcelXMLOptions AdjColWidths=""True"" RowOpt=""InsertEntire"" ColOpt=""InsertCells"" /&gt;_x000D_
&lt;/ContentDefinition&gt;'"</definedName>
    <definedName name="_AMO_ContentDefinition_605015034.2" hidden="1">"' &lt;files&gt;C:\Users\SASBANIF\Documents\My SAS Files\Add-In for Microsoft Office\_SOA_A5FA3E8L.BC000155_171854108\main.srx&lt;/files&gt;_x000D_
  &lt;parents /&gt;_x000D_
  &lt;children /&gt;_x000D_
  &lt;param n=""DisplayName"" v=""STP_COREP_Map_C30.00"" /&gt;_x000D_
  &lt;param n=""DisplayType"" v=""Sto'"</definedName>
    <definedName name="_AMO_ContentDefinition_605015034.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605015034.4" hidden="1">"'ence obj=&amp;quot;p2&amp;quot; promptId=&amp;quot;PromptDef_1403523297868_86075&amp;quot; name=&amp;quot;Periodo&amp;quot; definitionType=&amp;quot;TextDefinition&amp;quot; selectionType=&amp;quot;Single&amp;quot;&amp;gt;&amp;lt;Value&amp;gt;&amp;lt;String obj=&amp;quot;p3&amp;quot; value=&amp;quot;032014&amp;quot; /&amp;gt;'"</definedName>
    <definedName name="_AMO_ContentDefinition_605015034.5" hidden="1">"'&amp;lt;/Value&amp;gt;&amp;lt;/PromptDefinitionReference&amp;gt;&amp;lt;PromptDefinitionReference obj=&amp;quot;p4&amp;quot; promptId=&amp;quot;PromptDef_1403523297867_731144&amp;quot; name=&amp;quot;Organizacao&amp;quot; definitionType=&amp;quot;TextDefinition&amp;quot; selectionType=&amp;quot;Single&amp;quot'"</definedName>
    <definedName name="_AMO_ContentDefinition_605015034.6" hidden="1">"';&amp;gt;&amp;lt;Value&amp;gt;&amp;lt;String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605015034.7" hidden="1">"'am n=""DNA"" v=""&amp;lt;DNA&amp;gt;&amp;#xD;&amp;#xA;  &amp;lt;Type&amp;gt;StoredProcess&amp;lt;/Type&amp;gt;&amp;#xD;&amp;#xA;  &amp;lt;Name&amp;gt;STP_COREP_Map_C30.00&amp;lt;/Name&amp;gt;&amp;#xD;&amp;#xA;  &amp;lt;Version&amp;gt;1&amp;lt;/Version&amp;gt;&amp;#xD;&amp;#xA;  &amp;lt;Assembly&amp;gt;SAS.EG.SDS.Model&amp;lt;/Assembly&amp;gt;&amp;#xD;&amp;#xA; '"</definedName>
    <definedName name="_AMO_ContentDefinition_605015034.8" hidden="1">"' &amp;lt;Factory&amp;gt;SAS.EG.SDS.Model.Creator&amp;lt;/Factory&amp;gt;&amp;#xD;&amp;#xA;  &amp;lt;ParentName&amp;gt;STPs&amp;lt;/ParentName&amp;gt;&amp;#xD;&amp;#xA;  &amp;lt;DisplayName&amp;gt;STP_COREP_Map_C30.00&amp;lt;/DisplayName&amp;gt;&amp;#xD;&amp;#xA;  &amp;lt;SBIP&amp;gt;/FinrepCorep/STPs/STP_COREP_Map_C30.00&amp;lt;/SBIP'"</definedName>
    <definedName name="_AMO_ContentDefinition_605015034.9" hidden="1">"'&amp;gt;&amp;#xD;&amp;#xA;  &amp;lt;SBIPFull&amp;gt;/FinrepCorep/STPs/STP_COREP_Map_C30.00(StoredProcess)&amp;lt;/SBIPFull&amp;gt;&amp;#xD;&amp;#xA;  &amp;lt;Path&amp;gt;/FinrepCorep/STPs/STP_COREP_Map_C30.00&amp;lt;/Path&amp;gt;&amp;#xD;&amp;#xA;&amp;lt;/DNA&amp;gt;"" /&gt;_x000D_
  &lt;param n=""ServerName"" v=""SASFM"" /&gt;_x000D_
  &lt;'"</definedName>
    <definedName name="_AMO_ContentDefinition_882940427" hidden="1">"'Partitions:13'"</definedName>
    <definedName name="_AMO_ContentDefinition_882940427.0" hidden="1">"'&lt;ContentDefinition name=""STP_COREP_Map_C29.00"" rsid=""882940427"" type=""StoredProcess"" format=""ReportXml"" imgfmt=""ActiveX"" created=""07/19/2014 14:40:37"" modifed=""07/19/2014 14:40:37"" user=""Utilizador do Windows"" apply=""False"" css=""C:\'"</definedName>
    <definedName name="_AMO_ContentDefinition_882940427.1" hidden="1">"'Program Files\SASHome\SASAddinforMicrosoftOffice\5.1\Styles\AMODefault.css"" range=""STP_COREP_Map_C29_00"" auto=""False"" xTime=""00:00:03.1474610"" rTime=""00:00:04.8398437"" bgnew=""False"" nFmt=""False"" grphSet=""False"" imgY=""0"" imgX=""0""&gt;_x000D_
 '"</definedName>
    <definedName name="_AMO_ContentDefinition_882940427.10" hidden="1">"'param n=""PromptIds"" v=""PromptDef_1403523262177_539139|PromptDef_1403523262178_410770"" /&gt;_x000D_
  &lt;param n=""PromptLocs"" v=""_AMO_SingleObject_CellPrompt_PromptDef_1403523262177_539139_Stp|_AMO_SingleObject_CellPrompt_PromptDef_1403523262178_410770_St'"</definedName>
    <definedName name="_AMO_ContentDefinition_882940427.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882940427.12" hidden="1">"'am n=""_ROM_AppVersion_"" v=""9.3"" /&gt;_x000D_
  &lt;param n=""maxReportCols"" v=""36"" /&gt;_x000D_
  &lt;fids n=""main.srx"" v=""0"" /&gt;_x000D_
  &lt;ExcelXMLOptions AdjColWidths=""True"" RowOpt=""InsertEntire"" ColOpt=""InsertCells"" /&gt;_x000D_
&lt;/ContentDefinition&gt;'"</definedName>
    <definedName name="_AMO_ContentDefinition_882940427.2" hidden="1">"' &lt;files&gt;C:\Users\SASBANIF\Documents\My SAS Files\Add-In for Microsoft Office\_SOA_A5FA3E8L.BC000154_239746613\main.srx&lt;/files&gt;_x000D_
  &lt;parents /&gt;_x000D_
  &lt;children /&gt;_x000D_
  &lt;param n=""DisplayName"" v=""STP_COREP_Map_C29.00"" /&gt;_x000D_
  &lt;param n=""DisplayType"" v=""Sto'"</definedName>
    <definedName name="_AMO_ContentDefinition_882940427.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882940427.4" hidden="1">"'ence obj=&amp;quot;p2&amp;quot; promptId=&amp;quot;PromptDef_1403523262178_410770&amp;quot; name=&amp;quot;Periodo&amp;quot; definitionType=&amp;quot;TextDefinition&amp;quot; selectionType=&amp;quot;Single&amp;quot;&amp;gt;&amp;lt;Value&amp;gt;&amp;lt;String obj=&amp;quot;p3&amp;quot; value=&amp;quot;032014&amp;quot; /&amp;gt'"</definedName>
    <definedName name="_AMO_ContentDefinition_882940427.5" hidden="1">"';&amp;lt;/Value&amp;gt;&amp;lt;/PromptDefinitionReference&amp;gt;&amp;lt;PromptDefinitionReference obj=&amp;quot;p4&amp;quot; promptId=&amp;quot;PromptDef_1403523262177_539139&amp;quot; name=&amp;quot;Organizacao&amp;quot; definitionType=&amp;quot;TextDefinition&amp;quot; selectionType=&amp;quot;Single&amp;quo'"</definedName>
    <definedName name="_AMO_ContentDefinition_882940427.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882940427.7" hidden="1">"'am n=""DNA"" v=""&amp;lt;DNA&amp;gt;&amp;#xD;&amp;#xA;  &amp;lt;Type&amp;gt;StoredProcess&amp;lt;/Type&amp;gt;&amp;#xD;&amp;#xA;  &amp;lt;Name&amp;gt;STP_COREP_Map_C29.00&amp;lt;/Name&amp;gt;&amp;#xD;&amp;#xA;  &amp;lt;Version&amp;gt;1&amp;lt;/Version&amp;gt;&amp;#xD;&amp;#xA;  &amp;lt;Assembly&amp;gt;SAS.EG.SDS.Model&amp;lt;/Assembly&amp;gt;&amp;#xD;&amp;#xA; '"</definedName>
    <definedName name="_AMO_ContentDefinition_882940427.8" hidden="1">"' &amp;lt;Factory&amp;gt;SAS.EG.SDS.Model.Creator&amp;lt;/Factory&amp;gt;&amp;#xD;&amp;#xA;  &amp;lt;ParentName&amp;gt;STPs&amp;lt;/ParentName&amp;gt;&amp;#xD;&amp;#xA;  &amp;lt;DisplayName&amp;gt;STP_COREP_Map_C29.00&amp;lt;/DisplayName&amp;gt;&amp;#xD;&amp;#xA;  &amp;lt;SBIP&amp;gt;/FinrepCorep/STPs/STP_COREP_Map_C29.00&amp;lt;/SBIP'"</definedName>
    <definedName name="_AMO_ContentDefinition_882940427.9" hidden="1">"'&amp;gt;&amp;#xD;&amp;#xA;  &amp;lt;SBIPFull&amp;gt;/FinrepCorep/STPs/STP_COREP_Map_C29.00(StoredProcess)&amp;lt;/SBIPFull&amp;gt;&amp;#xD;&amp;#xA;  &amp;lt;Path&amp;gt;/FinrepCorep/STPs/STP_COREP_Map_C29.00&amp;lt;/Path&amp;gt;&amp;#xD;&amp;#xA;&amp;lt;/DNA&amp;gt;"" /&gt;_x000D_
  &lt;param n=""ServerName"" v=""SASFM"" /&gt;_x000D_
  &lt;'"</definedName>
    <definedName name="_AMO_ContentDefinition_894778383" hidden="1">"'Partitions:13'"</definedName>
    <definedName name="_AMO_ContentDefinition_894778383.0" hidden="1">"'&lt;ContentDefinition name=""STP_COREP_Map_C27.00"" rsid=""894778383"" type=""StoredProcess"" format=""ReportXml"" imgfmt=""ActiveX"" created=""07/19/2014 14:29:55"" modifed=""07/19/2014 14:30:51"" user=""Utilizador do Windows"" apply=""False"" css=""C:\'"</definedName>
    <definedName name="_AMO_ContentDefinition_894778383.1" hidden="1">"'Program Files\SASHome\SASAddinforMicrosoftOffice\5.1\Styles\AMODefault.css"" range=""STP_COREP_Map_C27_00"" auto=""False"" xTime=""00:00:02.5937500"" rTime=""00:00:00.6718750"" bgnew=""False"" nFmt=""False"" grphSet=""False"" imgY=""0"" imgX=""0""&gt;_x000D_
 '"</definedName>
    <definedName name="_AMO_ContentDefinition_894778383.10" hidden="1">"'param n=""PromptIds"" v=""PromptDef_1403515941991_302682|PromptDef_1403515942004_840934"" /&gt;_x000D_
  &lt;param n=""PromptLocs"" v=""_AMO_SingleObject_CellPrompt_PromptDef_1403515941991_302682_Stp|_AMO_SingleObject_CellPrompt_PromptDef_1403515942004_840934_St'"</definedName>
    <definedName name="_AMO_ContentDefinition_894778383.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894778383.12" hidden="1">"'am n=""_ROM_AppVersion_"" v=""9.3"" /&gt;_x000D_
  &lt;param n=""maxReportCols"" v=""7"" /&gt;_x000D_
  &lt;fids n=""main.srx"" v=""0"" /&gt;_x000D_
  &lt;ExcelXMLOptions AdjColWidths=""True"" RowOpt=""InsertEntire"" ColOpt=""InsertCells"" /&gt;_x000D_
&lt;/ContentDefinition&gt;'"</definedName>
    <definedName name="_AMO_ContentDefinition_894778383.2" hidden="1">"' &lt;files&gt;C:\Users\SASBANIF\Documents\My SAS Files\Add-In for Microsoft Office\_SOA_A5FA3E8L.BC000152_236606195\main.srx&lt;/files&gt;_x000D_
  &lt;parents /&gt;_x000D_
  &lt;children /&gt;_x000D_
  &lt;param n=""DisplayName"" v=""STP_COREP_Map_C27.00"" /&gt;_x000D_
  &lt;param n=""DisplayType"" v=""Sto'"</definedName>
    <definedName name="_AMO_ContentDefinition_894778383.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894778383.4" hidden="1">"'ence obj=&amp;quot;p2&amp;quot; promptId=&amp;quot;PromptDef_1403515942004_840934&amp;quot; name=&amp;quot;Periodo&amp;quot; definitionType=&amp;quot;TextDefinition&amp;quot; selectionType=&amp;quot;Single&amp;quot;&amp;gt;&amp;lt;Value&amp;gt;&amp;lt;String obj=&amp;quot;p3&amp;quot; value=&amp;quot;032014&amp;quot; /&amp;gt'"</definedName>
    <definedName name="_AMO_ContentDefinition_894778383.5" hidden="1">"';&amp;lt;/Value&amp;gt;&amp;lt;/PromptDefinitionReference&amp;gt;&amp;lt;PromptDefinitionReference obj=&amp;quot;p4&amp;quot; promptId=&amp;quot;PromptDef_1403515941991_302682&amp;quot; name=&amp;quot;Organizacao&amp;quot; definitionType=&amp;quot;TextDefinition&amp;quot; selectionType=&amp;quot;Single&amp;quo'"</definedName>
    <definedName name="_AMO_ContentDefinition_894778383.6" hidden="1">"'t;&amp;gt;&amp;lt;Value&amp;gt;&amp;lt;String obj=&amp;quot;p5&amp;quot; value=&amp;quot;Banif_Consolidado&amp;quot; /&amp;gt;&amp;lt;/Value&amp;gt;&amp;lt;/PromptDefinitionReference&amp;gt;&amp;lt;/DefinitionReferencesAndValues&amp;gt;&amp;lt;/PromptValues&amp;gt;"" /&gt;_x000D_
  &lt;param n=""HasPrompts"" v=""True"" /&gt;_x000D_
  &lt;par'"</definedName>
    <definedName name="_AMO_ContentDefinition_894778383.7" hidden="1">"'am n=""DNA"" v=""&amp;lt;DNA&amp;gt;&amp;#xD;&amp;#xA;  &amp;lt;Type&amp;gt;StoredProcess&amp;lt;/Type&amp;gt;&amp;#xD;&amp;#xA;  &amp;lt;Name&amp;gt;STP_COREP_Map_C27.00&amp;lt;/Name&amp;gt;&amp;#xD;&amp;#xA;  &amp;lt;Version&amp;gt;1&amp;lt;/Version&amp;gt;&amp;#xD;&amp;#xA;  &amp;lt;Assembly&amp;gt;SAS.EG.SDS.Model&amp;lt;/Assembly&amp;gt;&amp;#xD;&amp;#xA; '"</definedName>
    <definedName name="_AMO_ContentDefinition_894778383.8" hidden="1">"' &amp;lt;Factory&amp;gt;SAS.EG.SDS.Model.Creator&amp;lt;/Factory&amp;gt;&amp;#xD;&amp;#xA;  &amp;lt;ParentName&amp;gt;STPs&amp;lt;/ParentName&amp;gt;&amp;#xD;&amp;#xA;  &amp;lt;DisplayName&amp;gt;STP_COREP_Map_C27.00&amp;lt;/DisplayName&amp;gt;&amp;#xD;&amp;#xA;  &amp;lt;SBIP&amp;gt;/FinrepCorep/STPs/STP_COREP_Map_C27.00&amp;lt;/SBIP'"</definedName>
    <definedName name="_AMO_ContentDefinition_894778383.9" hidden="1">"'&amp;gt;&amp;#xD;&amp;#xA;  &amp;lt;SBIPFull&amp;gt;/FinrepCorep/STPs/STP_COREP_Map_C27.00(StoredProcess)&amp;lt;/SBIPFull&amp;gt;&amp;#xD;&amp;#xA;  &amp;lt;Path&amp;gt;/FinrepCorep/STPs/STP_COREP_Map_C27.00&amp;lt;/Path&amp;gt;&amp;#xD;&amp;#xA;&amp;lt;/DNA&amp;gt;"" /&gt;_x000D_
  &lt;param n=""ServerName"" v=""SASFM"" /&gt;_x000D_
  &lt;'"</definedName>
    <definedName name="_AMO_ContentDefinition_915100783" hidden="1">"'Partitions:13'"</definedName>
    <definedName name="_AMO_ContentDefinition_915100783.0" hidden="1">"'&lt;ContentDefinition name=""STP_COREP_Map_C31.00"" rsid=""915100783"" type=""StoredProcess"" format=""ReportXml"" imgfmt=""ActiveX"" created=""07/19/2014 14:46:18"" modifed=""07/19/2014 14:46:18"" user=""Utilizador do Windows"" apply=""False"" css=""C:\'"</definedName>
    <definedName name="_AMO_ContentDefinition_915100783.1" hidden="1">"'Program Files\SASHome\SASAddinforMicrosoftOffice\5.1\Styles\AMODefault.css"" range=""STP_COREP_Map_C31_00"" auto=""False"" xTime=""00:00:02.6445313"" rTime=""00:00:01.3955078"" bgnew=""False"" nFmt=""False"" grphSet=""False"" imgY=""0"" imgX=""0""&gt;_x000D_
 '"</definedName>
    <definedName name="_AMO_ContentDefinition_915100783.10" hidden="1">"'param n=""PromptIds"" v=""PromptDef_1403523343484_521916|PromptDef_1403523343485_749685"" /&gt;_x000D_
  &lt;param n=""PromptLocs"" v=""_AMO_SingleObject_CellPrompt_PromptDef_1403523343484_521916_Stp|_AMO_SingleObject_CellPrompt_PromptDef_1403523343485_749685_St'"</definedName>
    <definedName name="_AMO_ContentDefinition_915100783.11" hidden="1">"'p"" /&gt;_x000D_
  &lt;param n=""ClassName"" v=""SAS.OfficeAddin.StoredProcess"" /&gt;_x000D_
  &lt;param n=""XlNative"" v=""False"" /&gt;_x000D_
  &lt;param n=""UnselectedIds"" v="""" /&gt;_x000D_
  &lt;param n=""_ROM_Version_"" v=""1.3"" /&gt;_x000D_
  &lt;param n=""_ROM_Application_"" v=""ODS"" /&gt;_x000D_
  &lt;par'"</definedName>
    <definedName name="_AMO_ContentDefinition_915100783.12" hidden="1">"'am n=""_ROM_AppVersion_"" v=""9.3"" /&gt;_x000D_
  &lt;param n=""maxReportCols"" v=""26"" /&gt;_x000D_
  &lt;fids n=""main.srx"" v=""0"" /&gt;_x000D_
  &lt;ExcelXMLOptions AdjColWidths=""True"" RowOpt=""InsertEntire"" ColOpt=""InsertCells"" /&gt;_x000D_
&lt;/ContentDefinition&gt;'"</definedName>
    <definedName name="_AMO_ContentDefinition_915100783.2" hidden="1">"' &lt;files&gt;C:\Users\SASBANIF\Documents\My SAS Files\Add-In for Microsoft Office\_SOA_A5FA3E8L.BC000156_713789826\main.srx&lt;/files&gt;_x000D_
  &lt;parents /&gt;_x000D_
  &lt;children /&gt;_x000D_
  &lt;param n=""DisplayName"" v=""STP_COREP_Map_C31.00"" /&gt;_x000D_
  &lt;param n=""DisplayType"" v=""Sto'"</definedName>
    <definedName name="_AMO_ContentDefinition_915100783.3" hidden="1">"'red Process"" /&gt;_x000D_
  &lt;param n=""RawValues"" v=""True"" /&gt;_x000D_
  &lt;param n=""AMO_Version"" v=""5.1"" /&gt;_x000D_
  &lt;param n=""Prompts"" v=""&amp;lt;PromptValues obj=&amp;quot;p1&amp;quot; version=&amp;quot;1.0&amp;quot;&amp;gt;&amp;lt;DefinitionReferencesAndValues&amp;gt;&amp;lt;PromptDefinitionRefer'"</definedName>
    <definedName name="_AMO_ContentDefinition_915100783.4" hidden="1">"'ence obj=&amp;quot;p2&amp;quot; promptId=&amp;quot;PromptDef_1403523343484_521916&amp;quot; name=&amp;quot;Organizacao&amp;quot; definitionType=&amp;quot;TextDefinition&amp;quot; selectionType=&amp;quot;Single&amp;quot;&amp;gt;&amp;lt;Value&amp;gt;&amp;lt;String obj=&amp;quot;p3&amp;quot; value=&amp;quot;Banif_Consoli'"</definedName>
    <definedName name="_AMO_ContentDefinition_915100783.5" hidden="1">"'dado&amp;quot; /&amp;gt;&amp;lt;/Value&amp;gt;&amp;lt;/PromptDefinitionReference&amp;gt;&amp;lt;PromptDefinitionReference obj=&amp;quot;p4&amp;quot; promptId=&amp;quot;PromptDef_1403523343485_749685&amp;quot; name=&amp;quot;Periodo&amp;quot; definitionType=&amp;quot;TextDefinition&amp;quot; selectionType=&amp;quot'"</definedName>
    <definedName name="_AMO_ContentDefinition_915100783.6" hidden="1">"';Single&amp;quot;&amp;gt;&amp;lt;Value&amp;gt;&amp;lt;String obj=&amp;quot;p5&amp;quot; value=&amp;quot;032014&amp;quot; /&amp;gt;&amp;lt;/Value&amp;gt;&amp;lt;/PromptDefinitionReference&amp;gt;&amp;lt;/DefinitionReferencesAndValues&amp;gt;&amp;lt;/PromptValues&amp;gt;"" /&gt;_x000D_
  &lt;param n=""HasPrompts"" v=""True"" /&gt;_x000D_
  &lt;par'"</definedName>
    <definedName name="_AMO_ContentDefinition_915100783.7" hidden="1">"'am n=""DNA"" v=""&amp;lt;DNA&amp;gt;&amp;#xD;&amp;#xA;  &amp;lt;Type&amp;gt;StoredProcess&amp;lt;/Type&amp;gt;&amp;#xD;&amp;#xA;  &amp;lt;Name&amp;gt;STP_COREP_Map_C31.00&amp;lt;/Name&amp;gt;&amp;#xD;&amp;#xA;  &amp;lt;Version&amp;gt;1&amp;lt;/Version&amp;gt;&amp;#xD;&amp;#xA;  &amp;lt;Assembly&amp;gt;SAS.EG.SDS.Model&amp;lt;/Assembly&amp;gt;&amp;#xD;&amp;#xA; '"</definedName>
    <definedName name="_AMO_ContentDefinition_915100783.8" hidden="1">"' &amp;lt;Factory&amp;gt;SAS.EG.SDS.Model.Creator&amp;lt;/Factory&amp;gt;&amp;#xD;&amp;#xA;  &amp;lt;ParentName&amp;gt;STPs&amp;lt;/ParentName&amp;gt;&amp;#xD;&amp;#xA;  &amp;lt;DisplayName&amp;gt;STP_COREP_Map_C31.00&amp;lt;/DisplayName&amp;gt;&amp;#xD;&amp;#xA;  &amp;lt;SBIP&amp;gt;/FinrepCorep/STPs/STP_COREP_Map_C31.00&amp;lt;/SBIP'"</definedName>
    <definedName name="_AMO_ContentDefinition_915100783.9" hidden="1">"'&amp;gt;&amp;#xD;&amp;#xA;  &amp;lt;SBIPFull&amp;gt;/FinrepCorep/STPs/STP_COREP_Map_C31.00(StoredProcess)&amp;lt;/SBIPFull&amp;gt;&amp;#xD;&amp;#xA;  &amp;lt;Path&amp;gt;/FinrepCorep/STPs/STP_COREP_Map_C31.00&amp;lt;/Path&amp;gt;&amp;#xD;&amp;#xA;&amp;lt;/DNA&amp;gt;"" /&gt;_x000D_
  &lt;param n=""ServerName"" v=""SASFM"" /&gt;_x000D_
  &lt;'"</definedName>
    <definedName name="_AMO_ContentLocation_208539397_ROM_F0.SEC2.Print_1.SEC1.BDY.Data_Set_WORK_MAP_C06" hidden="1">"'Partitions:2'"</definedName>
    <definedName name="_AMO_ContentLocation_208539397_ROM_F0.SEC2.Print_1.SEC1.BDY.Data_Set_WORK_MAP_C06.0" hidden="1">"'&lt;ContentLocation path=""F0.SEC2.Print_1.SEC1.BDY.Data_Set_WORK_MAP_C06"" rsid=""208539397"" tag=""ROM"" fid=""0""&gt;_x000D_
  &lt;param n=""_NumRows"" v=""87"" /&gt;_x000D_
  &lt;param n=""_NumCols"" v=""49"" /&gt;_x000D_
  &lt;param n=""tableSig"" v=""R:R=87:C=49:FCR=2:FCC=1"" /&gt;_x000D_
 '"</definedName>
    <definedName name="_AMO_ContentLocation_208539397_ROM_F0.SEC2.Print_1.SEC1.BDY.Data_Set_WORK_MAP_C06.1" hidden="1">"' &lt;param n=""leftMargin"" v=""0"" /&gt;_x000D_
&lt;/ContentLocation&gt;'"</definedName>
    <definedName name="_AMO_ContentLocation_208801636_ROM_F0.SEC2.Print_1.SEC1.BDY.Data_Set_WORK_MAP_C28" hidden="1">"'Partitions:2'"</definedName>
    <definedName name="_AMO_ContentLocation_208801636_ROM_F0.SEC2.Print_1.SEC1.BDY.Data_Set_WORK_MAP_C28.0" hidden="1">"'&lt;ContentLocation path=""F0.SEC2.Print_1.SEC1.BDY.Data_Set_WORK_MAP_C28"" rsid=""208801636"" tag=""ROM"" fid=""0""&gt;_x000D_
  &lt;param n=""_NumRows"" v=""8"" /&gt;_x000D_
  &lt;param n=""_NumCols"" v=""35"" /&gt;_x000D_
  &lt;param n=""tableSig"" v=""R:R=8:C=35:FCR=2:FCC=1"" /&gt;_x000D_
  &lt;'"</definedName>
    <definedName name="_AMO_ContentLocation_208801636_ROM_F0.SEC2.Print_1.SEC1.BDY.Data_Set_WORK_MAP_C28.1" hidden="1">"'param n=""leftMargin"" v=""0"" /&gt;_x000D_
&lt;/ContentLocation&gt;'"</definedName>
    <definedName name="_AMO_ContentLocation_358737765_ROM_F0.SEC2.Print_1.SEC1.BDY.Data_Set_WORK_REPORT_TABLE" hidden="1">"'Partitions:2'"</definedName>
    <definedName name="_AMO_ContentLocation_358737765_ROM_F0.SEC2.Print_1.SEC1.BDY.Data_Set_WORK_REPORT_TABLE.0" hidden="1">"'&lt;ContentLocation path=""F0.SEC2.Print_1.SEC1.BDY.Data_Set_WORK_REPORT_TABLE"" rsid=""358737765"" tag=""ROM"" fid=""0""&gt;_x000D_
  &lt;param n=""_NumRows"" v=""2"" /&gt;_x000D_
  &lt;param n=""_NumCols"" v=""1"" /&gt;_x000D_
  &lt;param n=""tableSig"" v=""R:R=2:C=1:FCR=2:FCC=1"" /&gt;_x000D_
 '"</definedName>
    <definedName name="_AMO_ContentLocation_358737765_ROM_F0.SEC2.Print_1.SEC1.BDY.Data_Set_WORK_REPORT_TABLE.1" hidden="1">"' &lt;param n=""leftMargin"" v=""0"" /&gt;_x000D_
&lt;/ContentLocation&gt;'"</definedName>
    <definedName name="_AMO_ContentLocation_449813908__AMO_NO_VISUAL_RESULTS__" hidden="1">"'&lt;ContentLocation path="""" rsid=""449813908"" tag=""_AMO_NO_VISUAL_RESULTS_"" fid=""0""&gt;_x000D_
  &lt;param n=""_NumRows"" v=""1"" /&gt;_x000D_
  &lt;param n=""_NumCols"" v=""1"" /&gt;_x000D_
&lt;/ContentLocation&gt;'"</definedName>
    <definedName name="_AMO_ContentLocation_523825714_ROM_F0.SEC2.Print_1.SEC1.BDY.Data_Set_WORK_REPORT_TABLE" hidden="1">"'Partitions:2'"</definedName>
    <definedName name="_AMO_ContentLocation_523825714_ROM_F0.SEC2.Print_1.SEC1.BDY.Data_Set_WORK_REPORT_TABLE.0" hidden="1">"'&lt;ContentLocation path=""F0.SEC2.Print_1.SEC1.BDY.Data_Set_WORK_REPORT_TABLE"" rsid=""523825714"" tag=""ROM"" fid=""0""&gt;_x000D_
  &lt;param n=""_NumRows"" v=""2"" /&gt;_x000D_
  &lt;param n=""_NumCols"" v=""1"" /&gt;_x000D_
  &lt;param n=""tableSig"" v=""R:R=2:C=1:FCR=2:FCC=1"" /&gt;_x000D_
 '"</definedName>
    <definedName name="_AMO_ContentLocation_523825714_ROM_F0.SEC2.Print_1.SEC1.BDY.Data_Set_WORK_REPORT_TABLE.1" hidden="1">"' &lt;param n=""leftMargin"" v=""0"" /&gt;_x000D_
&lt;/ContentLocation&gt;'"</definedName>
    <definedName name="_AMO_ContentLocation_605015034_ROM_F0.SEC2.Print_1.SEC1.BDY.Data_Set_WORK_MAP_C30" hidden="1">"'Partitions:2'"</definedName>
    <definedName name="_AMO_ContentLocation_605015034_ROM_F0.SEC2.Print_1.SEC1.BDY.Data_Set_WORK_MAP_C30.0" hidden="1">"'&lt;ContentLocation path=""F0.SEC2.Print_1.SEC1.BDY.Data_Set_WORK_MAP_C30"" rsid=""605015034"" tag=""ROM"" fid=""0""&gt;_x000D_
  &lt;param n=""_NumRows"" v=""3"" /&gt;_x000D_
  &lt;param n=""_NumCols"" v=""25"" /&gt;_x000D_
  &lt;param n=""tableSig"" v=""R:R=3:C=25:FCR=2:FCC=1"" /&gt;_x000D_
  &lt;'"</definedName>
    <definedName name="_AMO_ContentLocation_605015034_ROM_F0.SEC2.Print_1.SEC1.BDY.Data_Set_WORK_MAP_C30.1" hidden="1">"'param n=""leftMargin"" v=""0"" /&gt;_x000D_
&lt;/ContentLocation&gt;'"</definedName>
    <definedName name="_AMO_ContentLocation_882940427_ROM_F0.SEC2.Print_1.SEC1.BDY.Data_Set_WORK_MAP_C29" hidden="1">"'Partitions:2'"</definedName>
    <definedName name="_AMO_ContentLocation_882940427_ROM_F0.SEC2.Print_1.SEC1.BDY.Data_Set_WORK_MAP_C29.0" hidden="1">"'&lt;ContentLocation path=""F0.SEC2.Print_1.SEC1.BDY.Data_Set_WORK_MAP_C29"" rsid=""882940427"" tag=""ROM"" fid=""0""&gt;_x000D_
  &lt;param n=""_NumRows"" v=""135"" /&gt;_x000D_
  &lt;param n=""_NumCols"" v=""36"" /&gt;_x000D_
  &lt;param n=""tableSig"" v=""R:R=135:C=36:FCR=2:FCC=1"" /&gt;_x000D_
'"</definedName>
    <definedName name="_AMO_ContentLocation_882940427_ROM_F0.SEC2.Print_1.SEC1.BDY.Data_Set_WORK_MAP_C29.1" hidden="1">"'  &lt;param n=""leftMargin"" v=""0"" /&gt;_x000D_
&lt;/ContentLocation&gt;'"</definedName>
    <definedName name="_AMO_ContentLocation_894778383_ROM_F0.SEC2.Print_1.SEC1.BDY.Data_Set_WORK_MAP_C27" hidden="1">"'Partitions:2'"</definedName>
    <definedName name="_AMO_ContentLocation_894778383_ROM_F0.SEC2.Print_1.SEC1.BDY.Data_Set_WORK_MAP_C27.0" hidden="1">"'&lt;ContentLocation path=""F0.SEC2.Print_1.SEC1.BDY.Data_Set_WORK_MAP_C27"" rsid=""894778383"" tag=""ROM"" fid=""0""&gt;_x000D_
  &lt;param n=""_NumRows"" v=""8"" /&gt;_x000D_
  &lt;param n=""_NumCols"" v=""7"" /&gt;_x000D_
  &lt;param n=""tableSig"" v=""R:R=8:C=7:FCR=2:FCC=1"" /&gt;_x000D_
  &lt;p'"</definedName>
    <definedName name="_AMO_ContentLocation_894778383_ROM_F0.SEC2.Print_1.SEC1.BDY.Data_Set_WORK_MAP_C27.1" hidden="1">"'aram n=""leftMargin"" v=""0"" /&gt;_x000D_
&lt;/ContentLocation&gt;'"</definedName>
    <definedName name="_AMO_ContentLocation_915100783_ROM_F0.SEC2.Print_1.SEC1.BDY.Data_Set_WORK_MAP_C31" hidden="1">"'Partitions:2'"</definedName>
    <definedName name="_AMO_ContentLocation_915100783_ROM_F0.SEC2.Print_1.SEC1.BDY.Data_Set_WORK_MAP_C31.0" hidden="1">"'&lt;ContentLocation path=""F0.SEC2.Print_1.SEC1.BDY.Data_Set_WORK_MAP_C31"" rsid=""915100783"" tag=""ROM"" fid=""0""&gt;_x000D_
  &lt;param n=""_NumRows"" v=""16"" /&gt;_x000D_
  &lt;param n=""_NumCols"" v=""26"" /&gt;_x000D_
  &lt;param n=""tableSig"" v=""R:R=16:C=26:FCR=2:FCC=1"" /&gt;_x000D_
 '"</definedName>
    <definedName name="_AMO_ContentLocation_915100783_ROM_F0.SEC2.Print_1.SEC1.BDY.Data_Set_WORK_MAP_C31.1" hidden="1">"' &lt;param n=""leftMargin"" v=""0"" /&gt;_x000D_
&lt;/ContentLocation&gt;'"</definedName>
    <definedName name="_AMO_RefreshMultipleList" hidden="1">"'Partitions:2'"</definedName>
    <definedName name="_AMO_RefreshMultipleList.0" hidden="1">"'&lt;Items&gt;_x000D_
  &lt;Item Id=""904059867"" Checked=""False"" /&gt;_x000D_
  &lt;Item Id=""879565247"" Checked=""False"" /&gt;_x000D_
  &lt;Item Id=""396099412"" Checked=""False"" /&gt;_x000D_
  &lt;Item Id=""773518159"" Checked=""False"" /&gt;_x000D_
  &lt;Item Id=""55339287"" Checked=""False"" /&gt;_x000D_
  &lt;Ite'"</definedName>
    <definedName name="_AMO_RefreshMultipleList.1" hidden="1">"'m Id=""416955233"" Checked=""False"" /&gt;_x000D_
  &lt;Item Id=""831865598"" Checked=""False"" /&gt;_x000D_
&lt;/Items&gt;'"</definedName>
    <definedName name="_AMO_XmlVersion" hidden="1">"'1'"</definedName>
    <definedName name="_BAC1">#REF!</definedName>
    <definedName name="_BAI1">#REF!</definedName>
    <definedName name="_BCA1">#REF!</definedName>
    <definedName name="_BCP1">#REF!</definedName>
    <definedName name="_BES1">#REF!</definedName>
    <definedName name="_BIC1">#REF!</definedName>
    <definedName name="_BIG1">#REF!</definedName>
    <definedName name="_BII1">#REF!</definedName>
    <definedName name="_BNC1">#REF!</definedName>
    <definedName name="_BNP1">#REF!</definedName>
    <definedName name="_BNU1">#REF!</definedName>
    <definedName name="_BorderCol2_iNdEx_1644">#REF!</definedName>
    <definedName name="_BorderCol2_iNdEx_20">#REF!</definedName>
    <definedName name="_BorderCol2_iNdEx_2319">#REF!</definedName>
    <definedName name="_BorderCol2_iNdEx_907">#REF!</definedName>
    <definedName name="_BorderRow1_TBorderCol1_iNdEx_14">#REF!</definedName>
    <definedName name="_BorderRow1_TBorderCol1_iNdEx_1628">#REF!</definedName>
    <definedName name="_BorderRow1_TBorderCol1_iNdEx_2313">#REF!</definedName>
    <definedName name="_BorderRow1_TBorderCol1_iNdEx_901">#REF!</definedName>
    <definedName name="_BorderRow2_iNdEx_103">#REF!</definedName>
    <definedName name="_BorderRow2_iNdEx_2429">#REF!</definedName>
    <definedName name="_BorderRow2_iNdEx_990">#REF!</definedName>
    <definedName name="_BPG1">#REF!</definedName>
    <definedName name="_BPI1">#REF!</definedName>
    <definedName name="_BPN1">#REF!</definedName>
    <definedName name="_BPP1">#REF!</definedName>
    <definedName name="_BSN1">#REF!</definedName>
    <definedName name="_BTA1">#REF!</definedName>
    <definedName name="_CGD1">#REF!</definedName>
    <definedName name="_Col010_iNdEx_1631">#REF!</definedName>
    <definedName name="_col010_iNdEx_17">#REF!</definedName>
    <definedName name="_Col020_iNdEx_1632">#REF!</definedName>
    <definedName name="_col020_iNdEx_18">#REF!</definedName>
    <definedName name="_Col030_iNdEx_1633">#REF!</definedName>
    <definedName name="_col030_iNdEx_19">#REF!</definedName>
    <definedName name="_Col040_iNdEx_1634">#REF!</definedName>
    <definedName name="_col040_iNdEx_20">#REF!</definedName>
    <definedName name="_Col050_iNdEx_1635">#REF!</definedName>
    <definedName name="_col050_iNdEx_21">#REF!</definedName>
    <definedName name="_Col060_iNdEx_1636">#REF!</definedName>
    <definedName name="_col060_iNdEx_22">#REF!</definedName>
    <definedName name="_Col070_iNdEx_1637">#REF!</definedName>
    <definedName name="_col070_iNdEx_23">#REF!</definedName>
    <definedName name="_Col071_iNdEx_1638">#REF!</definedName>
    <definedName name="_Col080_iNdEx_1639">#REF!</definedName>
    <definedName name="_col080_iNdEx_24">#REF!</definedName>
    <definedName name="_Col090_iNdEx_1640">#REF!</definedName>
    <definedName name="_col090_iNdEx_25">#REF!</definedName>
    <definedName name="_Col1_iNdEx_19">#REF!</definedName>
    <definedName name="_Col1_iNdEx_2318">#REF!</definedName>
    <definedName name="_Col1_iNdEx_906">#REF!</definedName>
    <definedName name="_Col100_iNdEx_1641">#REF!</definedName>
    <definedName name="_col100_iNdEx_26">#REF!</definedName>
    <definedName name="_Col110_iNdEx_1642">#REF!</definedName>
    <definedName name="_Col120_iNdEx_1643">#REF!</definedName>
    <definedName name="_ColHidden1_iNdEx_1645">#REF!</definedName>
    <definedName name="_ColHidden1_iNdEx_21">#REF!</definedName>
    <definedName name="_ColHidden1_iNdEx_2320">#REF!</definedName>
    <definedName name="_ColHidden1_iNdEx_908">#REF!</definedName>
    <definedName name="_ColHidden2_iNdEx_1646">#REF!</definedName>
    <definedName name="_ColHidden2_iNdEx_22">#REF!</definedName>
    <definedName name="_ColHidden2_iNdEx_2321">#REF!</definedName>
    <definedName name="_ColHidden2_iNdEx_909">#REF!</definedName>
    <definedName name="_ColHidden3_iNdEx_2322">#REF!</definedName>
    <definedName name="_ColHidden4_iNdEx_2323">#REF!</definedName>
    <definedName name="_ColHidden5_iNdEx_2324">#REF!</definedName>
    <definedName name="_ColHidden6_iNdEx_2325">#REF!</definedName>
    <definedName name="_CPP1">#REF!</definedName>
    <definedName name="_dev93">#REF!</definedName>
    <definedName name="_DEV94">#REF!</definedName>
    <definedName name="_DLX1.USE">#REF!</definedName>
    <definedName name="_Emptyrow1_iNdEx_1648">#REF!</definedName>
    <definedName name="_Emptyrow1_iNdEx_2327">#REF!</definedName>
    <definedName name="_Emptyrow1_iNdEx_24">#REF!</definedName>
    <definedName name="_emptyrow1_iNdEx_27">#REF!</definedName>
    <definedName name="_Emptyrow1_iNdEx_911">#REF!</definedName>
    <definedName name="_emptyrow10_iNdEx_105">#REF!</definedName>
    <definedName name="_emptyrow11_iNdEx_106">#REF!</definedName>
    <definedName name="_emptyrow2_iNdEx_44">#REF!</definedName>
    <definedName name="_emptyrow3_iNdEx_46">#REF!</definedName>
    <definedName name="_emptyrow4_iNdEx_65">#REF!</definedName>
    <definedName name="_emptyrow5_iNdEx_67">#REF!</definedName>
    <definedName name="_emptyrow6_iNdEx_79">#REF!</definedName>
    <definedName name="_emptyrow7_iNdEx_81">#REF!</definedName>
    <definedName name="_emptyrow8_iNdEx_103">#REF!</definedName>
    <definedName name="_emptyrow9_iNdEx_104">#REF!</definedName>
    <definedName name="_F32__01__010_iNdEx_32">#REF!</definedName>
    <definedName name="_F32__01__020_iNdEx_33">#REF!</definedName>
    <definedName name="_F32__01__030_iNdEx_34">#REF!</definedName>
    <definedName name="_F32__01__040_iNdEx_35">#REF!</definedName>
    <definedName name="_F32__01__050_iNdEx_36">#REF!</definedName>
    <definedName name="_F32__01__060_iNdEx_37">#REF!</definedName>
    <definedName name="_F32__01__070_iNdEx_38">#REF!</definedName>
    <definedName name="_F32__01__080_iNdEx_39">#REF!</definedName>
    <definedName name="_F32__01__090_iNdEx_40">#REF!</definedName>
    <definedName name="_F32__01__100_iNdEx_41">#REF!</definedName>
    <definedName name="_F32__01__110_iNdEx_42">#REF!</definedName>
    <definedName name="_F32__01__120_iNdEx_43">#REF!</definedName>
    <definedName name="_F32__02__130_iNdEx_52">#REF!</definedName>
    <definedName name="_F32__02__140_iNdEx_53">#REF!</definedName>
    <definedName name="_F32__02__150_iNdEx_54">#REF!</definedName>
    <definedName name="_F32__02__160_iNdEx_55">#REF!</definedName>
    <definedName name="_F32__02__170_iNdEx_56">#REF!</definedName>
    <definedName name="_F32__02__180_iNdEx_57">#REF!</definedName>
    <definedName name="_F32__02__190_iNdEx_58">#REF!</definedName>
    <definedName name="_F32__02__200_iNdEx_59">#REF!</definedName>
    <definedName name="_F32__02__210_iNdEx_60">#REF!</definedName>
    <definedName name="_F32__02__220_iNdEx_61">#REF!</definedName>
    <definedName name="_F32__02__230_iNdEx_62">#REF!</definedName>
    <definedName name="_F32__02__240_iNdEx_63">#REF!</definedName>
    <definedName name="_F32__02__250_iNdEx_64">#REF!</definedName>
    <definedName name="_F32__03__010_iNdEx_73">#REF!</definedName>
    <definedName name="_F32__03__020_iNdEx_74">#REF!</definedName>
    <definedName name="_F32__03__030_iNdEx_75">#REF!</definedName>
    <definedName name="_F32__03__040_iNdEx_76">#REF!</definedName>
    <definedName name="_F32__03__050_iNdEx_77">#REF!</definedName>
    <definedName name="_F32__03__060_iNdEx_78">#REF!</definedName>
    <definedName name="_F32__04__010_iNdEx_86">#REF!</definedName>
    <definedName name="_F32__04__020_iNdEx_87">#REF!</definedName>
    <definedName name="_F32__04__030_iNdEx_88">#REF!</definedName>
    <definedName name="_F32__04__040_iNdEx_89">#REF!</definedName>
    <definedName name="_F32__04__050_iNdEx_90">#REF!</definedName>
    <definedName name="_F32__04__060_iNdEx_91">#REF!</definedName>
    <definedName name="_F32__04__070_iNdEx_92">#REF!</definedName>
    <definedName name="_F32__04__080_iNdEx_93">#REF!</definedName>
    <definedName name="_F32__04__090_iNdEx_94">#REF!</definedName>
    <definedName name="_F32__04__100_iNdEx_95">#REF!</definedName>
    <definedName name="_F32__04__110_iNdEx_96">#REF!</definedName>
    <definedName name="_F32__04__120_iNdEx_97">#REF!</definedName>
    <definedName name="_F32__04__130_iNdEx_98">#REF!</definedName>
    <definedName name="_F32__04__140_iNdEx_99">#REF!</definedName>
    <definedName name="_F32__04__150_iNdEx_100">#REF!</definedName>
    <definedName name="_F32__04__160_iNdEx_101">#REF!</definedName>
    <definedName name="_F32__04__170_iNdEx_102">#REF!</definedName>
    <definedName name="_Fill" hidden="1">#REF!</definedName>
    <definedName name="_xlnm._FilterDatabase" hidden="1">#REF!</definedName>
    <definedName name="_Fixing">#REF!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ftref1_50">#REF!</definedName>
    <definedName name="_h">#REF!</definedName>
    <definedName name="_header0_Tlabel1_iNdEx_15">#REF!</definedName>
    <definedName name="_Header1_iNdEx_1647">#REF!</definedName>
    <definedName name="_Header1_iNdEx_23">#REF!</definedName>
    <definedName name="_Header1_iNdEx_2326">#REF!</definedName>
    <definedName name="_header1_iNdEx_28">#REF!</definedName>
    <definedName name="_Header1_iNdEx_910">#REF!</definedName>
    <definedName name="_header10_iNdEx_51">#REF!</definedName>
    <definedName name="_header11_iNdEx_66">#REF!</definedName>
    <definedName name="_header12_iNdEx_68">#REF!</definedName>
    <definedName name="_header13_iNdEx_69">#REF!</definedName>
    <definedName name="_header14_iNdEx_70">#REF!</definedName>
    <definedName name="_header15_iNdEx_71">#REF!</definedName>
    <definedName name="_header16_iNdEx_72">#REF!</definedName>
    <definedName name="_header17_iNdEx_80">#REF!</definedName>
    <definedName name="_header18_iNdEx_82">#REF!</definedName>
    <definedName name="_header19_iNdEx_83">#REF!</definedName>
    <definedName name="_Header2_iNdEx_2328">#REF!</definedName>
    <definedName name="_Header2_iNdEx_25">#REF!</definedName>
    <definedName name="_header2_iNdEx_29">#REF!</definedName>
    <definedName name="_Header2_iNdEx_912">#REF!</definedName>
    <definedName name="_header20_iNdEx_84">#REF!</definedName>
    <definedName name="_header21_iNdEx_85">#REF!</definedName>
    <definedName name="_header3_iNdEx_30">#REF!</definedName>
    <definedName name="_Header4_iNdEx_1651">#REF!</definedName>
    <definedName name="_header4_iNdEx_31">#REF!</definedName>
    <definedName name="_Header5_iNdEx_1654">#REF!</definedName>
    <definedName name="_header5_iNdEx_45">#REF!</definedName>
    <definedName name="_Header6_iNdEx_1663">#REF!</definedName>
    <definedName name="_header6_iNdEx_47">#REF!</definedName>
    <definedName name="_header7_iNdEx_48">#REF!</definedName>
    <definedName name="_header8_iNdEx_49">#REF!</definedName>
    <definedName name="_header9_iNdEx_50">#REF!</definedName>
    <definedName name="_IMP1">#REF!</definedName>
    <definedName name="_IMP2">#REF!</definedName>
    <definedName name="_Label1_iNdEx_15">#REF!</definedName>
    <definedName name="_Label1_iNdEx_1629">#REF!</definedName>
    <definedName name="_Label1_iNdEx_2314">#REF!</definedName>
    <definedName name="_Label1_iNdEx_902">#REF!</definedName>
    <definedName name="_Label2_iNdEx_16">#REF!</definedName>
    <definedName name="_Label2_iNdEx_1630">#REF!</definedName>
    <definedName name="_Label2_iNdEx_2315">#REF!</definedName>
    <definedName name="_Label2_iNdEx_903">#REF!</definedName>
    <definedName name="_Label3_iNdEx_17">#REF!</definedName>
    <definedName name="_Label3_iNdEx_2316">#REF!</definedName>
    <definedName name="_Label3_iNdEx_904">#REF!</definedName>
    <definedName name="_Legal_iNdEx_18">#REF!</definedName>
    <definedName name="_Legal_iNdEx_2317">#REF!</definedName>
    <definedName name="_Legal_iNdEx_905">#REF!</definedName>
    <definedName name="_Order1" hidden="1">0</definedName>
    <definedName name="_Order2" hidden="1">0</definedName>
    <definedName name="_Regression_Int" hidden="1">1</definedName>
    <definedName name="_Row010_iNdEx_2329">#REF!</definedName>
    <definedName name="_Row010_iNdEx_26">#REF!</definedName>
    <definedName name="_Row010_iNdEx_913">#REF!</definedName>
    <definedName name="_Row015_iNdEx_2330">#REF!</definedName>
    <definedName name="_Row020_iNdEx_1653">#REF!</definedName>
    <definedName name="_Row020_iNdEx_2331">#REF!</definedName>
    <definedName name="_Row020_iNdEx_27">#REF!</definedName>
    <definedName name="_Row020_iNdEx_914">#REF!</definedName>
    <definedName name="_Row030_iNdEx_1655">#REF!</definedName>
    <definedName name="_Row030_iNdEx_2332">#REF!</definedName>
    <definedName name="_Row030_iNdEx_28">#REF!</definedName>
    <definedName name="_Row030_iNdEx_915">#REF!</definedName>
    <definedName name="_Row040_iNdEx_1656">#REF!</definedName>
    <definedName name="_Row040_iNdEx_2333">#REF!</definedName>
    <definedName name="_Row040_iNdEx_29">#REF!</definedName>
    <definedName name="_Row040_iNdEx_916">#REF!</definedName>
    <definedName name="_Row045_iNdEx_2334">#REF!</definedName>
    <definedName name="_Row050_iNdEx_1657">#REF!</definedName>
    <definedName name="_Row050_iNdEx_2335">#REF!</definedName>
    <definedName name="_Row050_iNdEx_30">#REF!</definedName>
    <definedName name="_Row050_iNdEx_917">#REF!</definedName>
    <definedName name="_Row060_iNdEx_1658">#REF!</definedName>
    <definedName name="_Row060_iNdEx_2336">#REF!</definedName>
    <definedName name="_Row060_iNdEx_31">#REF!</definedName>
    <definedName name="_Row060_iNdEx_918">#REF!</definedName>
    <definedName name="_Row070_iNdEx_1659">#REF!</definedName>
    <definedName name="_Row070_iNdEx_2337">#REF!</definedName>
    <definedName name="_Row070_iNdEx_32">#REF!</definedName>
    <definedName name="_Row070_iNdEx_919">#REF!</definedName>
    <definedName name="_Row080_iNdEx_1660">#REF!</definedName>
    <definedName name="_Row080_iNdEx_2338">#REF!</definedName>
    <definedName name="_Row080_iNdEx_33">#REF!</definedName>
    <definedName name="_Row080_iNdEx_920">#REF!</definedName>
    <definedName name="_Row090_iNdEx_1661">#REF!</definedName>
    <definedName name="_Row090_iNdEx_2339">#REF!</definedName>
    <definedName name="_Row090_iNdEx_34">#REF!</definedName>
    <definedName name="_Row090_iNdEx_921">#REF!</definedName>
    <definedName name="_Row091_iNdEx_2340">#REF!</definedName>
    <definedName name="_Row092_iNdEx_2341">#REF!</definedName>
    <definedName name="_Row100_iNdEx_1662">#REF!</definedName>
    <definedName name="_Row100_iNdEx_35">#REF!</definedName>
    <definedName name="_Row100_iNdEx_922">#REF!</definedName>
    <definedName name="_Row110_iNdEx_1664">#REF!</definedName>
    <definedName name="_Row110_iNdEx_36">#REF!</definedName>
    <definedName name="_Row110_iNdEx_923">#REF!</definedName>
    <definedName name="_Row120_iNdEx_1665">#REF!</definedName>
    <definedName name="_Row120_iNdEx_37">#REF!</definedName>
    <definedName name="_Row120_iNdEx_924">#REF!</definedName>
    <definedName name="_Row130_iNdEx_1666">#REF!</definedName>
    <definedName name="_Row130_iNdEx_2342">#REF!</definedName>
    <definedName name="_Row130_iNdEx_38">#REF!</definedName>
    <definedName name="_Row130_iNdEx_925">#REF!</definedName>
    <definedName name="_Row140_iNdEx_2343">#REF!</definedName>
    <definedName name="_Row140_iNdEx_39">#REF!</definedName>
    <definedName name="_Row140_iNdEx_926">#REF!</definedName>
    <definedName name="_Row150_iNdEx_2344">#REF!</definedName>
    <definedName name="_Row150_iNdEx_40">#REF!</definedName>
    <definedName name="_Row150_iNdEx_927">#REF!</definedName>
    <definedName name="_Row160_iNdEx_2345">#REF!</definedName>
    <definedName name="_Row160_iNdEx_41">#REF!</definedName>
    <definedName name="_Row160_iNdEx_928">#REF!</definedName>
    <definedName name="_Row170_iNdEx_2346">#REF!</definedName>
    <definedName name="_Row170_iNdEx_42">#REF!</definedName>
    <definedName name="_Row170_iNdEx_929">#REF!</definedName>
    <definedName name="_Row180_iNdEx_2347">#REF!</definedName>
    <definedName name="_Row180_iNdEx_43">#REF!</definedName>
    <definedName name="_Row180_iNdEx_930">#REF!</definedName>
    <definedName name="_Row190_iNdEx_44">#REF!</definedName>
    <definedName name="_Row190_iNdEx_931">#REF!</definedName>
    <definedName name="_Row200_iNdEx_2348">#REF!</definedName>
    <definedName name="_Row200_iNdEx_45">#REF!</definedName>
    <definedName name="_Row200_iNdEx_932">#REF!</definedName>
    <definedName name="_Row210_iNdEx_2349">#REF!</definedName>
    <definedName name="_Row210_iNdEx_46">#REF!</definedName>
    <definedName name="_Row210_iNdEx_933">#REF!</definedName>
    <definedName name="_Row211_iNdEx_47">#REF!</definedName>
    <definedName name="_Row211_iNdEx_934">#REF!</definedName>
    <definedName name="_Row220_iNdEx_2350">#REF!</definedName>
    <definedName name="_Row220_iNdEx_48">#REF!</definedName>
    <definedName name="_Row220_iNdEx_935">#REF!</definedName>
    <definedName name="_Row230_iNdEx_2351">#REF!</definedName>
    <definedName name="_Row230_iNdEx_49">#REF!</definedName>
    <definedName name="_Row230_iNdEx_936">#REF!</definedName>
    <definedName name="_Row240_iNdEx_2352">#REF!</definedName>
    <definedName name="_Row240_iNdEx_50">#REF!</definedName>
    <definedName name="_Row240_iNdEx_937">#REF!</definedName>
    <definedName name="_Row250_iNdEx_2353">#REF!</definedName>
    <definedName name="_Row250_iNdEx_51">#REF!</definedName>
    <definedName name="_Row250_iNdEx_938">#REF!</definedName>
    <definedName name="_Row260_iNdEx_2354">#REF!</definedName>
    <definedName name="_Row260_iNdEx_52">#REF!</definedName>
    <definedName name="_Row260_iNdEx_939">#REF!</definedName>
    <definedName name="_Row270_iNdEx_2355">#REF!</definedName>
    <definedName name="_Row270_iNdEx_53">#REF!</definedName>
    <definedName name="_Row270_iNdEx_940">#REF!</definedName>
    <definedName name="_Row280_iNdEx_2356">#REF!</definedName>
    <definedName name="_Row280_iNdEx_54">#REF!</definedName>
    <definedName name="_Row280_iNdEx_941">#REF!</definedName>
    <definedName name="_Row285_iNdEx_2357">#REF!</definedName>
    <definedName name="_Row290_iNdEx_2358">#REF!</definedName>
    <definedName name="_Row290_iNdEx_55">#REF!</definedName>
    <definedName name="_Row290_iNdEx_942">#REF!</definedName>
    <definedName name="_Row300_iNdEx_2359">#REF!</definedName>
    <definedName name="_Row300_iNdEx_56">#REF!</definedName>
    <definedName name="_Row300_iNdEx_943">#REF!</definedName>
    <definedName name="_Row310_iNdEx_2360">#REF!</definedName>
    <definedName name="_Row310_iNdEx_57">#REF!</definedName>
    <definedName name="_Row310_iNdEx_944">#REF!</definedName>
    <definedName name="_Row320_iNdEx_2361">#REF!</definedName>
    <definedName name="_Row320_iNdEx_58">#REF!</definedName>
    <definedName name="_Row320_iNdEx_945">#REF!</definedName>
    <definedName name="_Row330_iNdEx_2362">#REF!</definedName>
    <definedName name="_Row330_iNdEx_59">#REF!</definedName>
    <definedName name="_Row330_iNdEx_946">#REF!</definedName>
    <definedName name="_Row340_iNdEx_2363">#REF!</definedName>
    <definedName name="_Row340_iNdEx_60">#REF!</definedName>
    <definedName name="_Row340_iNdEx_947">#REF!</definedName>
    <definedName name="_Row350_iNdEx_2364">#REF!</definedName>
    <definedName name="_Row350_iNdEx_61">#REF!</definedName>
    <definedName name="_Row350_iNdEx_948">#REF!</definedName>
    <definedName name="_Row360_iNdEx_2365">#REF!</definedName>
    <definedName name="_Row360_iNdEx_62">#REF!</definedName>
    <definedName name="_Row360_iNdEx_949">#REF!</definedName>
    <definedName name="_Row370_iNdEx_2366">#REF!</definedName>
    <definedName name="_Row370_iNdEx_63">#REF!</definedName>
    <definedName name="_Row370_iNdEx_950">#REF!</definedName>
    <definedName name="_Row380_iNdEx_2367">#REF!</definedName>
    <definedName name="_Row380_iNdEx_64">#REF!</definedName>
    <definedName name="_Row380_iNdEx_951">#REF!</definedName>
    <definedName name="_Row390_iNdEx_2368">#REF!</definedName>
    <definedName name="_Row390_iNdEx_65">#REF!</definedName>
    <definedName name="_Row390_iNdEx_952">#REF!</definedName>
    <definedName name="_Row400_iNdEx_2369">#REF!</definedName>
    <definedName name="_Row400_iNdEx_66">#REF!</definedName>
    <definedName name="_Row400_iNdEx_953">#REF!</definedName>
    <definedName name="_Row410_iNdEx_2370">#REF!</definedName>
    <definedName name="_Row410_iNdEx_67">#REF!</definedName>
    <definedName name="_Row410_iNdEx_954">#REF!</definedName>
    <definedName name="_Row420_iNdEx_2371">#REF!</definedName>
    <definedName name="_Row420_iNdEx_68">#REF!</definedName>
    <definedName name="_Row420_iNdEx_955">#REF!</definedName>
    <definedName name="_Row430_iNdEx_2372">#REF!</definedName>
    <definedName name="_Row430_iNdEx_69">#REF!</definedName>
    <definedName name="_Row430_iNdEx_956">#REF!</definedName>
    <definedName name="_Row440_iNdEx_2373">#REF!</definedName>
    <definedName name="_Row440_iNdEx_70">#REF!</definedName>
    <definedName name="_Row440_iNdEx_957">#REF!</definedName>
    <definedName name="_Row450_iNdEx_2374">#REF!</definedName>
    <definedName name="_Row450_iNdEx_71">#REF!</definedName>
    <definedName name="_Row450_iNdEx_958">#REF!</definedName>
    <definedName name="_Row460_iNdEx_2375">#REF!</definedName>
    <definedName name="_Row460_iNdEx_72">#REF!</definedName>
    <definedName name="_Row460_iNdEx_959">#REF!</definedName>
    <definedName name="_Row470_iNdEx_2376">#REF!</definedName>
    <definedName name="_Row471_iNdEx_2377">#REF!</definedName>
    <definedName name="_Row472_iNdEx_2378">#REF!</definedName>
    <definedName name="_Row480_iNdEx_2379">#REF!</definedName>
    <definedName name="_Row490_iNdEx_2380">#REF!</definedName>
    <definedName name="_Row490_iNdEx_73">#REF!</definedName>
    <definedName name="_Row490_iNdEx_960">#REF!</definedName>
    <definedName name="_Row500_iNdEx_2381">#REF!</definedName>
    <definedName name="_Row500_iNdEx_74">#REF!</definedName>
    <definedName name="_Row500_iNdEx_961">#REF!</definedName>
    <definedName name="_Row510_iNdEx_2382">#REF!</definedName>
    <definedName name="_Row510_iNdEx_75">#REF!</definedName>
    <definedName name="_Row510_iNdEx_962">#REF!</definedName>
    <definedName name="_Row520_iNdEx_2383">#REF!</definedName>
    <definedName name="_Row520_iNdEx_76">#REF!</definedName>
    <definedName name="_Row520_iNdEx_963">#REF!</definedName>
    <definedName name="_Row524_iNdEx_2384">#REF!</definedName>
    <definedName name="_Row529_iNdEx_2385">#REF!</definedName>
    <definedName name="_Row530_iNdEx_2386">#REF!</definedName>
    <definedName name="_Row530_iNdEx_77">#REF!</definedName>
    <definedName name="_Row530_iNdEx_964">#REF!</definedName>
    <definedName name="_Row540_iNdEx_2387">#REF!</definedName>
    <definedName name="_Row540_iNdEx_78">#REF!</definedName>
    <definedName name="_Row540_iNdEx_965">#REF!</definedName>
    <definedName name="_Row550_iNdEx_2388">#REF!</definedName>
    <definedName name="_Row550_iNdEx_79">#REF!</definedName>
    <definedName name="_Row550_iNdEx_966">#REF!</definedName>
    <definedName name="_Row555_iNdEx_80">#REF!</definedName>
    <definedName name="_Row555_iNdEx_967">#REF!</definedName>
    <definedName name="_Row556_iNdEx_81">#REF!</definedName>
    <definedName name="_Row556_iNdEx_968">#REF!</definedName>
    <definedName name="_Row557_iNdEx_82">#REF!</definedName>
    <definedName name="_Row557_iNdEx_969">#REF!</definedName>
    <definedName name="_Row560_iNdEx_2389">#REF!</definedName>
    <definedName name="_Row560_iNdEx_83">#REF!</definedName>
    <definedName name="_Row560_iNdEx_970">#REF!</definedName>
    <definedName name="_Row570_iNdEx_2390">#REF!</definedName>
    <definedName name="_Row570_iNdEx_84">#REF!</definedName>
    <definedName name="_Row570_iNdEx_971">#REF!</definedName>
    <definedName name="_Row580_iNdEx_2391">#REF!</definedName>
    <definedName name="_Row580_iNdEx_85">#REF!</definedName>
    <definedName name="_Row580_iNdEx_972">#REF!</definedName>
    <definedName name="_Row590_iNdEx_2392">#REF!</definedName>
    <definedName name="_Row590_iNdEx_86">#REF!</definedName>
    <definedName name="_Row590_iNdEx_973">#REF!</definedName>
    <definedName name="_Row600_iNdEx_87">#REF!</definedName>
    <definedName name="_Row600_iNdEx_974">#REF!</definedName>
    <definedName name="_Row610_iNdEx_88">#REF!</definedName>
    <definedName name="_Row610_iNdEx_975">#REF!</definedName>
    <definedName name="_Row620_iNdEx_2393">#REF!</definedName>
    <definedName name="_Row620_iNdEx_89">#REF!</definedName>
    <definedName name="_Row620_iNdEx_976">#REF!</definedName>
    <definedName name="_Row621_iNdEx_2394">#REF!</definedName>
    <definedName name="_Row622_iNdEx_2395">#REF!</definedName>
    <definedName name="_Row630_iNdEx_90">#REF!</definedName>
    <definedName name="_Row630_iNdEx_977">#REF!</definedName>
    <definedName name="_Row640_iNdEx_91">#REF!</definedName>
    <definedName name="_Row640_iNdEx_978">#REF!</definedName>
    <definedName name="_Row650_iNdEx_92">#REF!</definedName>
    <definedName name="_Row650_iNdEx_979">#REF!</definedName>
    <definedName name="_Row660_iNdEx_2396">#REF!</definedName>
    <definedName name="_Row660_iNdEx_93">#REF!</definedName>
    <definedName name="_Row660_iNdEx_980">#REF!</definedName>
    <definedName name="_Row670_iNdEx_2397">#REF!</definedName>
    <definedName name="_Row670_iNdEx_94">#REF!</definedName>
    <definedName name="_Row670_iNdEx_981">#REF!</definedName>
    <definedName name="_Row680_iNdEx_2398">#REF!</definedName>
    <definedName name="_Row680_iNdEx_95">#REF!</definedName>
    <definedName name="_Row680_iNdEx_982">#REF!</definedName>
    <definedName name="_Row690_iNdEx_2399">#REF!</definedName>
    <definedName name="_Row690_iNdEx_96">#REF!</definedName>
    <definedName name="_Row690_iNdEx_983">#REF!</definedName>
    <definedName name="_Row700_iNdEx_2400">#REF!</definedName>
    <definedName name="_Row710_iNdEx_2401">#REF!</definedName>
    <definedName name="_Row710_iNdEx_97">#REF!</definedName>
    <definedName name="_Row710_iNdEx_984">#REF!</definedName>
    <definedName name="_Row720_iNdEx_2402">#REF!</definedName>
    <definedName name="_Row720_iNdEx_98">#REF!</definedName>
    <definedName name="_Row720_iNdEx_985">#REF!</definedName>
    <definedName name="_Row730_iNdEx_2403">#REF!</definedName>
    <definedName name="_Row730_iNdEx_986">#REF!</definedName>
    <definedName name="_Row730_iNdEx_99">#REF!</definedName>
    <definedName name="_Row740_iNdEx_100">#REF!</definedName>
    <definedName name="_Row740_iNdEx_2404">#REF!</definedName>
    <definedName name="_Row740_iNdEx_987">#REF!</definedName>
    <definedName name="_Row744_iNdEx_2405">#REF!</definedName>
    <definedName name="_Row748_iNdEx_2406">#REF!</definedName>
    <definedName name="_Row750_iNdEx_101">#REF!</definedName>
    <definedName name="_Row750_iNdEx_2407">#REF!</definedName>
    <definedName name="_Row750_iNdEx_988">#REF!</definedName>
    <definedName name="_Row760_iNdEx_102">#REF!</definedName>
    <definedName name="_Row760_iNdEx_2408">#REF!</definedName>
    <definedName name="_Row760_iNdEx_989">#REF!</definedName>
    <definedName name="_Row770_iNdEx_2409">#REF!</definedName>
    <definedName name="_Row780_iNdEx_2410">#REF!</definedName>
    <definedName name="_Row790_iNdEx_2411">#REF!</definedName>
    <definedName name="_Row800_iNdEx_2412">#REF!</definedName>
    <definedName name="_Row810_iNdEx_2413">#REF!</definedName>
    <definedName name="_Row840_iNdEx_2414">#REF!</definedName>
    <definedName name="_Row841_iNdEx_2415">#REF!</definedName>
    <definedName name="_Row842_iNdEx_2416">#REF!</definedName>
    <definedName name="_Row880_iNdEx_2417">#REF!</definedName>
    <definedName name="_Row890_iNdEx_2418">#REF!</definedName>
    <definedName name="_Row900_iNdEx_2419">#REF!</definedName>
    <definedName name="_Row910_iNdEx_2420">#REF!</definedName>
    <definedName name="_Row920_iNdEx_2421">#REF!</definedName>
    <definedName name="_Row930_iNdEx_2422">#REF!</definedName>
    <definedName name="_Row940_iNdEx_2423">#REF!</definedName>
    <definedName name="_Row950_iNdEx_2424">#REF!</definedName>
    <definedName name="_Row960_iNdEx_2425">#REF!</definedName>
    <definedName name="_Row970_iNdEx_2426">#REF!</definedName>
    <definedName name="_Row974_iNdEx_2427">#REF!</definedName>
    <definedName name="_Row978_iNdEx_2428">#REF!</definedName>
    <definedName name="a">#REF!</definedName>
    <definedName name="A_AUX">#REF!</definedName>
    <definedName name="aa">#REF!</definedName>
    <definedName name="aaa">#REF!</definedName>
    <definedName name="aaaa">#REF!</definedName>
    <definedName name="aaaaaa">#REF!</definedName>
    <definedName name="ab">#REF!</definedName>
    <definedName name="ABATES">#REF!</definedName>
    <definedName name="ABN">#REF!</definedName>
    <definedName name="ABRIL">#REF!</definedName>
    <definedName name="Accounting">#REF!</definedName>
    <definedName name="Act">"Act"</definedName>
    <definedName name="ACTIVOBANK">#REF!</definedName>
    <definedName name="ACTIVOBANK1">#REF!</definedName>
    <definedName name="activos_intangíveis">#REF!</definedName>
    <definedName name="activos_ncorrentes_detidos_venda">#REF!</definedName>
    <definedName name="Activos_negociação">#REF!</definedName>
    <definedName name="activos_tangíveis">#REF!</definedName>
    <definedName name="Actmed_orc">#REF!</definedName>
    <definedName name="ActualDaysInYear">365</definedName>
    <definedName name="Acumulador">2407716638707.9</definedName>
    <definedName name="ad">#REF!</definedName>
    <definedName name="AF">#REF!</definedName>
    <definedName name="AJUDAS_CUSTO">#REF!</definedName>
    <definedName name="alexandra">#REF!</definedName>
    <definedName name="ALL">#REF!,#REF!,#REF!,#REF!</definedName>
    <definedName name="AllocationFrequencyAll">#REF!</definedName>
    <definedName name="AllocationFrequencyAny">#REF!</definedName>
    <definedName name="AllocationFrequencyFees">#REF!</definedName>
    <definedName name="AllocationFrequencyInterestGroup1">#REF!</definedName>
    <definedName name="AllocationFrequencyInterestGroup2">#REF!</definedName>
    <definedName name="AllocationFrequencyInterestGroup3">#REF!</definedName>
    <definedName name="AllocationFrequencyInterestGroup4">#REF!</definedName>
    <definedName name="AllocationFrequencyInterestGroup5">#REF!</definedName>
    <definedName name="AllocationFrequencyInterestGroup6">#REF!</definedName>
    <definedName name="AllocationFrequencyInterestGroup7">#REF!</definedName>
    <definedName name="AllocationFrequencyLiquidityFacility">#REF!</definedName>
    <definedName name="AllocationFrequencyPrincipalDraw">#REF!</definedName>
    <definedName name="AllocationFrequencyPrincipalGroup1">#REF!</definedName>
    <definedName name="AllocationFrequencyPrincipalGroup10">#REF!</definedName>
    <definedName name="AllocationFrequencyPrincipalGroup2">#REF!</definedName>
    <definedName name="AllocationFrequencyPrincipalGroup3">#REF!</definedName>
    <definedName name="AllocationFrequencyPrincipalGroup4">#REF!</definedName>
    <definedName name="AllocationFrequencyPrincipalGroup5">#REF!</definedName>
    <definedName name="AllocationFrequencyPrincipalGroup6">#REF!</definedName>
    <definedName name="AllocationFrequencyPrincipalGroup7">#REF!</definedName>
    <definedName name="AllocationFrequencyPrincipalGroup8">#REF!</definedName>
    <definedName name="AllocationFrequencyPrincipalGroup9">#REF!</definedName>
    <definedName name="AllocationFrequencyReserveAccount">#REF!</definedName>
    <definedName name="AllocationFrequencySwapCapFloor">#REF!</definedName>
    <definedName name="AllocationFrequencyTranche1">#REF!</definedName>
    <definedName name="AllocationFrequencyTranche10">#REF!</definedName>
    <definedName name="AllocationFrequencyTranche2">#REF!</definedName>
    <definedName name="AllocationFrequencyTranche3">#REF!</definedName>
    <definedName name="AllocationFrequencyTranche4">#REF!</definedName>
    <definedName name="AllocationFrequencyTranche5">#REF!</definedName>
    <definedName name="AllocationFrequencyTranche6">#REF!</definedName>
    <definedName name="AllocationFrequencyTranche7">#REF!</definedName>
    <definedName name="AllocationFrequencyTranche8">#REF!</definedName>
    <definedName name="AllocationFrequencyTranche9">#REF!</definedName>
    <definedName name="ALVES_RIBEIRO">#REF!</definedName>
    <definedName name="ALVES1">#REF!</definedName>
    <definedName name="ANEXO_NR_V_A_4">#REF!</definedName>
    <definedName name="ANEXO_R_V_A_4">#REF!</definedName>
    <definedName name="ANEXO_VI_2">#REF!</definedName>
    <definedName name="Ano_Anterior">#REF!</definedName>
    <definedName name="AnoSel">#REF!</definedName>
    <definedName name="AP">#REF!</definedName>
    <definedName name="apg">#REF!</definedName>
    <definedName name="aplicacoesgraph">OFFSET(#REF!,0,0,COUNTA(#REF!),1)</definedName>
    <definedName name="aPP">#REF!</definedName>
    <definedName name="AR">#N/A</definedName>
    <definedName name="AS2DocOpenMode" hidden="1">"AS2DocumentBrowse"</definedName>
    <definedName name="asasasas">#REF!</definedName>
    <definedName name="AT">#REF!</definedName>
    <definedName name="Atividade">#REF!</definedName>
    <definedName name="Atividade_Aux">#REF!</definedName>
    <definedName name="AUD">#REF!</definedName>
    <definedName name="AUD_EUR">#REF!</definedName>
    <definedName name="Avg_Rate_Empresa">#REF!</definedName>
    <definedName name="Avg_Rate_Particular">#REF!</definedName>
    <definedName name="B">#REF!</definedName>
    <definedName name="B_B">#REF!</definedName>
    <definedName name="B_B1">#REF!</definedName>
    <definedName name="BAC">#REF!</definedName>
    <definedName name="BAI">#REF!</definedName>
    <definedName name="Bal">#REF!</definedName>
    <definedName name="Bal_Total">#REF!</definedName>
    <definedName name="Balance_1d">#REF!</definedName>
    <definedName name="Balance_1M">#REF!</definedName>
    <definedName name="BALANCE_BdP">#REF!</definedName>
    <definedName name="BALANCE_Opening">#REF!</definedName>
    <definedName name="BALANCE_START">#REF!</definedName>
    <definedName name="BALANCE_Total">#REF!</definedName>
    <definedName name="BALANCEADO">#REF!</definedName>
    <definedName name="BANC_BPI1">#REF!</definedName>
    <definedName name="BANCO_BPI">#REF!</definedName>
    <definedName name="BANIF">#REF!</definedName>
    <definedName name="Banif_Dom">#REF!</definedName>
    <definedName name="BANIF_INV">#REF!</definedName>
    <definedName name="BANIF_INV1">#REF!</definedName>
    <definedName name="BANIF1">#REF!</definedName>
    <definedName name="BANIFSGPS">#REF!</definedName>
    <definedName name="BankType">#REF!</definedName>
    <definedName name="BARCLAYS">#REF!</definedName>
    <definedName name="BARCLAYS1">#REF!</definedName>
    <definedName name="BAS">#REF!</definedName>
    <definedName name="BASE_DADOS">#REF!</definedName>
    <definedName name="BASE_DADOS_CUENTA">#REF!</definedName>
    <definedName name="BASE_DADOS_IMPORTE">#REF!</definedName>
    <definedName name="BASE_FIM">#REF!</definedName>
    <definedName name="BASE_INI">#REF!</definedName>
    <definedName name="Basel">#REF!</definedName>
    <definedName name="Basel12">#REF!</definedName>
    <definedName name="Bases">#REF!</definedName>
    <definedName name="bb">#REF!</definedName>
    <definedName name="bbb">#REF!</definedName>
    <definedName name="bbbb">#REF!</definedName>
    <definedName name="bbbbbbbbb">#REF!</definedName>
    <definedName name="BBVA">#REF!</definedName>
    <definedName name="BBVA1">#REF!</definedName>
    <definedName name="BCA">#REF!</definedName>
    <definedName name="BCP">#REF!</definedName>
    <definedName name="BCP_CONSOLIDADO">#REF!</definedName>
    <definedName name="BCP_Dom">#REF!</definedName>
    <definedName name="BCPI">#REF!</definedName>
    <definedName name="BCPI1">#REF!</definedName>
    <definedName name="BEC">#REF!</definedName>
    <definedName name="BES">#REF!</definedName>
    <definedName name="BES_CONSOLIDADO">#REF!</definedName>
    <definedName name="BES_Dom">#REF!</definedName>
    <definedName name="BESI">#REF!</definedName>
    <definedName name="BESI1">#REF!</definedName>
    <definedName name="BEST">#REF!</definedName>
    <definedName name="BEST1">#REF!</definedName>
    <definedName name="BestFit">#REF!</definedName>
    <definedName name="BI">#REF!</definedName>
    <definedName name="BIC">#REF!</definedName>
    <definedName name="BIG">#REF!</definedName>
    <definedName name="BII">#REF!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5" hidden="1">#REF!</definedName>
    <definedName name="BLPH6" hidden="1">#REF!</definedName>
    <definedName name="BMAIS">#REF!</definedName>
    <definedName name="BMAIS1">#REF!</definedName>
    <definedName name="BNC">#REF!</definedName>
    <definedName name="BNP">#REF!</definedName>
    <definedName name="BOLSA">#REF!</definedName>
    <definedName name="BOSTON">#REF!</definedName>
    <definedName name="BOSTON1">#REF!</definedName>
    <definedName name="BPG">#REF!</definedName>
    <definedName name="BPI">#REF!</definedName>
    <definedName name="BPI__SGPS">#REF!</definedName>
    <definedName name="BPI__SGPS1">#REF!</definedName>
    <definedName name="BPI_Consolidado">#REF!</definedName>
    <definedName name="BPI_Dom">#REF!</definedName>
    <definedName name="BPIBANCO">#REF!</definedName>
    <definedName name="BPN">#REF!</definedName>
    <definedName name="BPP">#REF!</definedName>
    <definedName name="BPSM1">#REF!</definedName>
    <definedName name="BRL_EUR">#REF!</definedName>
    <definedName name="BS_PL">#REF!</definedName>
    <definedName name="BS_PL_Sintectico">#REF!</definedName>
    <definedName name="BSN">#REF!</definedName>
    <definedName name="BT">#REF!</definedName>
    <definedName name="BTA">#REF!</definedName>
    <definedName name="Business2">#REF!</definedName>
    <definedName name="CabecalhoTabelaEntidades">#REF!</definedName>
    <definedName name="CAD">#REF!</definedName>
    <definedName name="CAD_EUR">#REF!</definedName>
    <definedName name="caixa_equivalentes">#REF!</definedName>
    <definedName name="CAIXABI">#REF!</definedName>
    <definedName name="CAIXABI1">#REF!</definedName>
    <definedName name="Cambio">#REF!</definedName>
    <definedName name="Capital_NCA">#REF!</definedName>
    <definedName name="Capital_Sub">#REF!</definedName>
    <definedName name="CARGABAL_COLUNAS">#REF!</definedName>
    <definedName name="Carlos">#REF!</definedName>
    <definedName name="CART_NEG">#REF!</definedName>
    <definedName name="CART_NEG_CAB">#REF!</definedName>
    <definedName name="CARTEIRAS">#REF!</definedName>
    <definedName name="CARTEIRAS_CAB">#REF!</definedName>
    <definedName name="CARTEIRAS_N">#REF!</definedName>
    <definedName name="CARTEIRAS_N1">#REF!</definedName>
    <definedName name="CARTEIRASA">SGC #REF!</definedName>
    <definedName name="CBI">#REF!</definedName>
    <definedName name="CCCAM">#REF!</definedName>
    <definedName name="CCCAM1">#REF!</definedName>
    <definedName name="CCROTC">#REF!</definedName>
    <definedName name="CCRSFT">#REF!</definedName>
    <definedName name="CCZ_ALL200_FD">#REF!</definedName>
    <definedName name="CCZ_ALL200_FD_CAB">#REF!</definedName>
    <definedName name="CCZ_FD">#REF!</definedName>
    <definedName name="CCZ_FD_CAB">#REF!</definedName>
    <definedName name="CEDEL_Ajust">#REF!</definedName>
    <definedName name="CENÁRIOS_L1">#REF!</definedName>
    <definedName name="CENÁRIOS_LISTA">#REF!:#REF!</definedName>
    <definedName name="CENÁRIOS_LISTA1">#REF!</definedName>
    <definedName name="CENTRAL">#REF!</definedName>
    <definedName name="CENTRAL1">#REF!</definedName>
    <definedName name="CET">#REF!</definedName>
    <definedName name="CETELEM">#REF!</definedName>
    <definedName name="CETELEM1">#REF!</definedName>
    <definedName name="CGD">#REF!</definedName>
    <definedName name="CGD_CONSOLIDADO">#REF!</definedName>
    <definedName name="CGD_Dom">#REF!</definedName>
    <definedName name="ChangeVS">#REF!</definedName>
    <definedName name="CHAVE_MESTRA">#REF!</definedName>
    <definedName name="CHF">#REF!</definedName>
    <definedName name="CHF_EUR">#REF!</definedName>
    <definedName name="Classe_I_até_179__dias">#REF!</definedName>
    <definedName name="Classe_II_de_180_a_360_dias">#REF!</definedName>
    <definedName name="ClassesRisco">#REF!</definedName>
    <definedName name="ClassificacaoColaterais">#REF!</definedName>
    <definedName name="CME">#REF!</definedName>
    <definedName name="COD_PESQ_BAL">#REF!</definedName>
    <definedName name="COD_PESQ_DR">#REF!</definedName>
    <definedName name="COD_SOC">#REF!,#REF!,#REF!</definedName>
    <definedName name="CodAFSel">#REF!</definedName>
    <definedName name="CodAFSel2">#REF!</definedName>
    <definedName name="CODE">#REF!</definedName>
    <definedName name="CodEntidadeFocus">#REF!</definedName>
    <definedName name="CodFirma">#REF!</definedName>
    <definedName name="CodGrpStrtre">#REF!</definedName>
    <definedName name="CODIGO">#REF!</definedName>
    <definedName name="CodPerimetro">#REF!</definedName>
    <definedName name="COF">#REF!</definedName>
    <definedName name="COI">#REF!</definedName>
    <definedName name="COLUNA">#REF!</definedName>
    <definedName name="Comentario">#REF!</definedName>
    <definedName name="Comissões">#REF!</definedName>
    <definedName name="comissoesgraph">OFFSET(#REF!,0,0,COUNTA(#REF!),1)</definedName>
    <definedName name="COMPAR">#REF!</definedName>
    <definedName name="CONCENTRACAO_CNTP100">#REF!</definedName>
    <definedName name="Contador">2</definedName>
    <definedName name="Contador_A1">2</definedName>
    <definedName name="Contador_A2">6</definedName>
    <definedName name="Contador_A3">10</definedName>
    <definedName name="Contador_B1">7</definedName>
    <definedName name="Contador_B2">7</definedName>
    <definedName name="Contador_B3">8</definedName>
    <definedName name="contames">#REF!</definedName>
    <definedName name="Contributo_Liquidezgraph">OFFSET(#REF!,0,0,1,COUNTA(#REF!))</definedName>
    <definedName name="Control_check_1">#REF!</definedName>
    <definedName name="Controlo_das_Provisões_Matemáticas">#REF!</definedName>
    <definedName name="Controlo_Orçamental">#REF!</definedName>
    <definedName name="Controlo_Orçamental___Margem_dos_Produtos">#REF!</definedName>
    <definedName name="COREP">#REF!</definedName>
    <definedName name="CP">#REF!</definedName>
    <definedName name="CPP">#REF!</definedName>
    <definedName name="CQS">#REF!</definedName>
    <definedName name="CR_list">#REF!</definedName>
    <definedName name="cred">#REF!</definedName>
    <definedName name="cred93">#REF!</definedName>
    <definedName name="CRED94">#REF!</definedName>
    <definedName name="CREDIBANCO">#REF!</definedName>
    <definedName name="CREDIBANCO1">#REF!</definedName>
    <definedName name="CREDIFIN">#REF!</definedName>
    <definedName name="CREDIFIN1">#REF!</definedName>
    <definedName name="creditgraph">OFFSET(#REF!,0,0,COUNTA(#REF!),1)</definedName>
    <definedName name="crédito_clientes">#REF!</definedName>
    <definedName name="Credito_vencido">#REF!</definedName>
    <definedName name="_xlnm.Criteria">#REF!</definedName>
    <definedName name="Critérios">#REF!</definedName>
    <definedName name="CROSS_HIST_BBG">#REF!</definedName>
    <definedName name="csDesignMode">1</definedName>
    <definedName name="CT">#REF!</definedName>
    <definedName name="CT14_CHV_RACINE_POSICAO">#REF!</definedName>
    <definedName name="CT16_CHV_RACINE_POSICAO">#REF!</definedName>
    <definedName name="CT17_CHV_RACINE_POSICAO">#REF!</definedName>
    <definedName name="CT18_CHV_RACINE_POSICAO">#REF!</definedName>
    <definedName name="CT22_CHV_RACINE_POSICAO">#REF!</definedName>
    <definedName name="Current">"Current"</definedName>
    <definedName name="Current_Dt">#REF!</definedName>
    <definedName name="custosgraph">OFFSET(#REF!,0,0,COUNTA(#REF!),1)</definedName>
    <definedName name="CXGALICIA">#REF!</definedName>
    <definedName name="CXGALICIA1">#REF!</definedName>
    <definedName name="CXVIGO">#REF!</definedName>
    <definedName name="CXVIGO1">#REF!</definedName>
    <definedName name="CZK_EUR">#REF!</definedName>
    <definedName name="d">#REF!</definedName>
    <definedName name="da">#REF!</definedName>
    <definedName name="DACP_2">#REF!</definedName>
    <definedName name="Data">#REF!</definedName>
    <definedName name="Data_Anterior">#REF!</definedName>
    <definedName name="Data_Ref">#REF!</definedName>
    <definedName name="DATA_REF_1W">#REF!</definedName>
    <definedName name="Data_Report_Bison">#REF!</definedName>
    <definedName name="Data_Report_Bison_Prev">#REF!</definedName>
    <definedName name="dataa">#REF!</definedName>
    <definedName name="_xlnm.Database">#REF!</definedName>
    <definedName name="datagraph">OFFSET(#REF!,0,0,COUNTA(#REF!),1)</definedName>
    <definedName name="datagraph_contributo">OFFSET(#REF!,0,0,1,COUNTA(#REF!))</definedName>
    <definedName name="datagraph_racios">OFFSET(#REF!,0,0,1,COUNT(#REF!))</definedName>
    <definedName name="DataImpr">#REF!</definedName>
    <definedName name="DATAL">#REF!</definedName>
    <definedName name="DataMesAnt">#REF!</definedName>
    <definedName name="DataPointIDs">#REF!</definedName>
    <definedName name="DataPointTooltips">#REF!</definedName>
    <definedName name="DataProc">#REF!</definedName>
    <definedName name="Datarange">#REF!</definedName>
    <definedName name="DataRef">#REF!</definedName>
    <definedName name="Datas">#REF!</definedName>
    <definedName name="Datas_AOA">#REF!</definedName>
    <definedName name="Datas_EUR">#REF!</definedName>
    <definedName name="Datas_USD">#REF!</definedName>
    <definedName name="DaysInYearAverage">365.25</definedName>
    <definedName name="dd">#REF!</definedName>
    <definedName name="ddd">#REF!</definedName>
    <definedName name="dddd">#REF!</definedName>
    <definedName name="DDDED">#REF!</definedName>
    <definedName name="de">#REF!</definedName>
    <definedName name="ded">#REF!</definedName>
    <definedName name="DefaultBalanceSwitch1">#REF!</definedName>
    <definedName name="DefaultBalanceSwitch2">#REF!</definedName>
    <definedName name="DEM">#REF!</definedName>
    <definedName name="DEM_EUR">#REF!</definedName>
    <definedName name="DepCred_NRes">#REF!</definedName>
    <definedName name="DepCred_Res">#REF!</definedName>
    <definedName name="Depositary_Fees">#REF!</definedName>
    <definedName name="Depositaty_Ratio">#REF!</definedName>
    <definedName name="depositosgraph">OFFSET(#REF!,0,0,COUNTA(#REF!),1)</definedName>
    <definedName name="derivcob">#REF!</definedName>
    <definedName name="derivcob_2005">#REF!</definedName>
    <definedName name="derivcob2006">#REF!</definedName>
    <definedName name="Desconto">#REF!</definedName>
    <definedName name="Desconto_AOA">#REF!</definedName>
    <definedName name="Desconto_EUR">#REF!</definedName>
    <definedName name="Desconto_USD">#REF!</definedName>
    <definedName name="DESCRIPTION">#REF!</definedName>
    <definedName name="DesigFirma">#REF!</definedName>
    <definedName name="DESP_CONFIDENCIAIS">#REF!</definedName>
    <definedName name="DESP_REPRESENTACAO">#REF!</definedName>
    <definedName name="DET">#REF!</definedName>
    <definedName name="Detalhe" hidden="1">#REF!</definedName>
    <definedName name="DETALHE_PAIS">#REF!</definedName>
    <definedName name="DEUTCSHE">#REF!</definedName>
    <definedName name="DEUTSCHE1">#REF!</definedName>
    <definedName name="dev">#REF!</definedName>
    <definedName name="Development">#REF!</definedName>
    <definedName name="Dez">#REF!</definedName>
    <definedName name="dfd">#REF!</definedName>
    <definedName name="dfdgbfdg">#REF!</definedName>
    <definedName name="DIAS_ANO">#REF!</definedName>
    <definedName name="Diferença">#REF!</definedName>
    <definedName name="DimensionsNames">#REF!</definedName>
    <definedName name="Dir_centro">#REF!</definedName>
    <definedName name="Dir_GE">#REF!</definedName>
    <definedName name="Dir_Lisboa">#REF!</definedName>
    <definedName name="Dir_Sul">#REF!</definedName>
    <definedName name="DIRECÇÃO">#REF!</definedName>
    <definedName name="dispgraph">OFFSET(#REF!,0,0,COUNTA(#REF!),1)</definedName>
    <definedName name="divida_BBI">#REF!</definedName>
    <definedName name="divida_bbi_1">#REF!</definedName>
    <definedName name="Divisor">#REF!</definedName>
    <definedName name="DKK">#REF!</definedName>
    <definedName name="DKK_EUR">#REF!</definedName>
    <definedName name="DR">#REF!</definedName>
    <definedName name="dref">#REF!</definedName>
    <definedName name="dsa">#REF!</definedName>
    <definedName name="dsfsdg" hidden="1">{#N/A,#N/A,FALSE," Auto Part";#N/A,#N/A,FALSE," Auto Part Graphes";#N/A,#N/A,FALSE," Auto P Nouv.Prod.";#N/A,#N/A,FALSE," Auto P Nouv.Prod. Graphes"}</definedName>
    <definedName name="DT">#REF!</definedName>
    <definedName name="DT_GAP">#REF!</definedName>
    <definedName name="DT_GAP1">#REF!</definedName>
    <definedName name="DTMAPALIQ">#REF!</definedName>
    <definedName name="DV01_Book">#REF!</definedName>
    <definedName name="DVALOR">#REF!</definedName>
    <definedName name="e">#REF!</definedName>
    <definedName name="ECB_RATE">#REF!</definedName>
    <definedName name="edc">#REF!</definedName>
    <definedName name="ee">#REF!</definedName>
    <definedName name="eee">#REF!</definedName>
    <definedName name="eeee">#REF!</definedName>
    <definedName name="eeeeeee">#REF!</definedName>
    <definedName name="eeeeeeeee" hidden="1">{#N/A,#N/A,FALSE,"Part Accidents";#N/A,#N/A,FALSE,"Accidents Part Graphes";#N/A,#N/A,FALSE," Part Nouv.Prod. Accidents";#N/A,#N/A,FALSE,"Acc.  Nouv.Prod. Graphes"}</definedName>
    <definedName name="EFISA">#REF!</definedName>
    <definedName name="EFISA1">#REF!</definedName>
    <definedName name="Email">#REF!</definedName>
    <definedName name="EMP_INTRAGRUPO">#REF!</definedName>
    <definedName name="EMPRESA">#REF!</definedName>
    <definedName name="ENC_VIATURAS">#REF!</definedName>
    <definedName name="End_Date_Projection">#REF!</definedName>
    <definedName name="Entidade">#REF!</definedName>
    <definedName name="ER">#REF!</definedName>
    <definedName name="errt">#REF!</definedName>
    <definedName name="ESP">#REF!</definedName>
    <definedName name="estruturadogrupo">#REF!</definedName>
    <definedName name="EU10M">#REF!</definedName>
    <definedName name="EU11M">#REF!</definedName>
    <definedName name="EU12M">#REF!</definedName>
    <definedName name="EU1M">#REF!</definedName>
    <definedName name="EU2M">#REF!</definedName>
    <definedName name="EU3M">#REF!</definedName>
    <definedName name="EU4M">#REF!</definedName>
    <definedName name="EU5M">#REF!</definedName>
    <definedName name="EU6M">#REF!</definedName>
    <definedName name="EU7M">#REF!</definedName>
    <definedName name="EU8M">#REF!</definedName>
    <definedName name="EU9M">#REF!</definedName>
    <definedName name="EUR_AOA">#REF!</definedName>
    <definedName name="EUR_EUR">#REF!</definedName>
    <definedName name="Euro">#REF!</definedName>
    <definedName name="EUROSYSTEM">#REF!</definedName>
    <definedName name="evolresliq">#REF!</definedName>
    <definedName name="Ex_10">#REF!</definedName>
    <definedName name="Ex_11">#REF!</definedName>
    <definedName name="Ex_4">#REF!</definedName>
    <definedName name="Ex_9">#REF!</definedName>
    <definedName name="Excel_BuiltIn__FilterDatabase_11">#REF!</definedName>
    <definedName name="Exceptions">#REF!</definedName>
    <definedName name="Exercicio">#REF!</definedName>
    <definedName name="EXP.ATLÂNTICO">#REF!</definedName>
    <definedName name="EXP.ATLÂNTICO1">#REF!</definedName>
    <definedName name="ExpLossActiveLosses">#REF!</definedName>
    <definedName name="ExpLossActiveWALs">#REF!</definedName>
    <definedName name="ExpLossDefaultProbabilities">#REF!</definedName>
    <definedName name="ExpLossDefaultRates">#REF!</definedName>
    <definedName name="ExpLossResultsLosses">#REF!</definedName>
    <definedName name="ExpLossResultsWALs">#REF!</definedName>
    <definedName name="ExpLossScenarioNumber">#REF!</definedName>
    <definedName name="f">#REF!</definedName>
    <definedName name="fairvalue_completa">#REF!</definedName>
    <definedName name="faixaEtaria">#REF!</definedName>
    <definedName name="fdsg">#REF!</definedName>
    <definedName name="FERIADOS">#REF!</definedName>
    <definedName name="fff">#REF!</definedName>
    <definedName name="fgf">#REF!</definedName>
    <definedName name="FICHAS_85">#REF!</definedName>
    <definedName name="FICHAS_88">#REF!</definedName>
    <definedName name="FICHAS_92">#REF!</definedName>
    <definedName name="FICHAS_93">#REF!</definedName>
    <definedName name="FICHAS_94">#REF!</definedName>
    <definedName name="FIM">#REF!</definedName>
    <definedName name="FIN">#REF!</definedName>
    <definedName name="FINANTIA">#REF!</definedName>
    <definedName name="FINANTIA1">#REF!</definedName>
    <definedName name="FINIBANCO">#REF!</definedName>
    <definedName name="FINIBANCO1">#REF!</definedName>
    <definedName name="FirstDeal">#REF!</definedName>
    <definedName name="Fix">#REF!</definedName>
    <definedName name="fixing">#REF!</definedName>
    <definedName name="fixingdez">#REF!</definedName>
    <definedName name="Floor_BdP">#REF!</definedName>
    <definedName name="Floor_BdP_LCR">#REF!</definedName>
    <definedName name="FORTIS">#REF!</definedName>
    <definedName name="FORTIS1">#REF!</definedName>
    <definedName name="Frequency">#REF!</definedName>
    <definedName name="FRF_EUR">#REF!</definedName>
    <definedName name="fx">#REF!</definedName>
    <definedName name="GA">#REF!</definedName>
    <definedName name="Ganhos_Grupo_BPI">#REF!</definedName>
    <definedName name="GBP">#REF!</definedName>
    <definedName name="GBP_EUR">#REF!</definedName>
    <definedName name="gestão_risco_cambial">#REF!</definedName>
    <definedName name="gftfyu">#REF!</definedName>
    <definedName name="gg">#REF!</definedName>
    <definedName name="GGA">#REF!</definedName>
    <definedName name="GGAgraph">OFFSET(#REF!,0,0,COUNTA(#REF!),1)</definedName>
    <definedName name="GLOBAL">#REF!</definedName>
    <definedName name="graz2">#REF!</definedName>
    <definedName name="GRD">#REF!</definedName>
    <definedName name="Group">#REF!</definedName>
    <definedName name="Group2">#REF!</definedName>
    <definedName name="GrpStruture">#REF!</definedName>
    <definedName name="GrupoGR">#REF!</definedName>
    <definedName name="h">#REF!</definedName>
    <definedName name="h510182d069">#REF!</definedName>
    <definedName name="HIST">#REF!</definedName>
    <definedName name="Histórico_VeR">#REF!</definedName>
    <definedName name="ho">#REF!</definedName>
    <definedName name="HQLA">#REF!</definedName>
    <definedName name="HQLA_Book">#REF!</definedName>
    <definedName name="HQLA_Min">#REF!</definedName>
    <definedName name="HR_Costs_New">#REF!</definedName>
    <definedName name="HTML_CodePage" hidden="1">1252</definedName>
    <definedName name="HTML_Control" hidden="1">{"'Incendie SMAP Graphes'!$E$5"}</definedName>
    <definedName name="HTML_Description" hidden="1">""</definedName>
    <definedName name="HTML_Email" hidden="1">""</definedName>
    <definedName name="HTML_Header" hidden="1">"Incendie SMAP Graphes"</definedName>
    <definedName name="HTML_LastUpdate" hidden="1">"16/07/1999"</definedName>
    <definedName name="HTML_LineAfter" hidden="1">TRUE</definedName>
    <definedName name="HTML_LineBefore" hidden="1">TRUE</definedName>
    <definedName name="HTML_Name" hidden="1">"Xavier LAMBERT"</definedName>
    <definedName name="HTML_OBDlg2" hidden="1">TRUE</definedName>
    <definedName name="HTML_OBDlg4" hidden="1">TRUE</definedName>
    <definedName name="HTML_OS" hidden="1">0</definedName>
    <definedName name="HTML_PathFile" hidden="1">"G:\Contrôle de gestion\ANNEE 1999\Données99\Tableaux croisés\Evolution Portefeuille\Incendie\MonHTML.htm"</definedName>
    <definedName name="HTML_Title" hidden="1">"Incendie SMAP"</definedName>
    <definedName name="HUF_EUR">#REF!</definedName>
    <definedName name="i.0">#REF!</definedName>
    <definedName name="I_10">#REF!</definedName>
    <definedName name="I_15">#REF!</definedName>
    <definedName name="I_20">#REF!</definedName>
    <definedName name="I_3">#REF!</definedName>
    <definedName name="I_4">#REF!</definedName>
    <definedName name="I_5">#REF!</definedName>
    <definedName name="I_6">#REF!</definedName>
    <definedName name="I_7">#REF!</definedName>
    <definedName name="I_8">#REF!</definedName>
    <definedName name="I_9">#REF!</definedName>
    <definedName name="I_A">#REF!</definedName>
    <definedName name="IC">#REF!</definedName>
    <definedName name="IEDEV">#REF!</definedName>
    <definedName name="IEFF">#REF!</definedName>
    <definedName name="IEP">#REF!</definedName>
    <definedName name="IGNO">#REF!</definedName>
    <definedName name="IM">#REF!</definedName>
    <definedName name="IMIBANK">#REF!</definedName>
    <definedName name="IMIBANK1">#REF!</definedName>
    <definedName name="imparidade">#REF!</definedName>
    <definedName name="imparidade_header">#REF!</definedName>
    <definedName name="imparidade_obs">#REF!</definedName>
    <definedName name="Imparidade_Risco_Concentração_Cenário_Conservador">#REF!</definedName>
    <definedName name="Imparidade_Risco_Concentração_Cenário_Optimista">#REF!</definedName>
    <definedName name="Imparidade_Risco_Crédito_Cenário_Conservador">#REF!</definedName>
    <definedName name="Imparidade_Risco_Crédito_Cenário_Optimista">#REF!</definedName>
    <definedName name="impbalgraph">OFFSET(#REF!,0,0,COUNTA(#REF!),1)</definedName>
    <definedName name="impDRgraph">OFFSET(#REF!,0,0,COUNTA(#REF!),1)</definedName>
    <definedName name="IMPM">#REF!</definedName>
    <definedName name="imposto2">#REF!</definedName>
    <definedName name="imposto3">#REF!</definedName>
    <definedName name="imposto4">#REF!</definedName>
    <definedName name="impostos_activos2">#REF!</definedName>
    <definedName name="ImprData">#REF!</definedName>
    <definedName name="IndustriaA">#REF!</definedName>
    <definedName name="IndustriaB">#REF!</definedName>
    <definedName name="IndustriaC">#REF!</definedName>
    <definedName name="IndustriaCC">#REF!</definedName>
    <definedName name="IndustriaCM">#REF!</definedName>
    <definedName name="IndustriaCMA">#REF!</definedName>
    <definedName name="INFO_ACERT_GESTAO">#REF!</definedName>
    <definedName name="INFO_ACERT_RACIOS">#REF!</definedName>
    <definedName name="INTERBANCO">#REF!</definedName>
    <definedName name="INTERBANCO1">#REF!</definedName>
    <definedName name="Intereses_IC">#REF!</definedName>
    <definedName name="InterestDaysInMonth">#REF!</definedName>
    <definedName name="InterestDaysInYear">360</definedName>
    <definedName name="INTRAG_FIM">#REF!</definedName>
    <definedName name="INTRAG_INI">#REF!</definedName>
    <definedName name="IntSaldoIntercentro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DEV">#REF!</definedName>
    <definedName name="IRFF">#REF!</definedName>
    <definedName name="ISIN">#REF!</definedName>
    <definedName name="ITAÚ">#REF!</definedName>
    <definedName name="ITAÚ1">#REF!</definedName>
    <definedName name="ITL">#REF!</definedName>
    <definedName name="ITL_EUR">#REF!</definedName>
    <definedName name="jaj">#REF!</definedName>
    <definedName name="Jan_03">#REF!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#REF!</definedName>
    <definedName name="JPY_EUR">#REF!</definedName>
    <definedName name="jsdfvs">#REF!</definedName>
    <definedName name="Juros_Sub">#REF!</definedName>
    <definedName name="Juros_Vencidos__Não_pagos">#REF!</definedName>
    <definedName name="JV_8">#REF!</definedName>
    <definedName name="JV_85">#REF!</definedName>
    <definedName name="JV_88">#REF!</definedName>
    <definedName name="JV_92">#REF!</definedName>
    <definedName name="JV_93">#REF!</definedName>
    <definedName name="JV_94">#REF!</definedName>
    <definedName name="KRW_EUR">#REF!</definedName>
    <definedName name="LCR">#REF!</definedName>
    <definedName name="LCR_Projection">#REF!</definedName>
    <definedName name="LINGUA">#REF!</definedName>
    <definedName name="Linking_1">#REF!</definedName>
    <definedName name="ListaPais">#REF!</definedName>
    <definedName name="ListaSELGR01">#REF!</definedName>
    <definedName name="ListaSimNãoLM01">#REF!</definedName>
    <definedName name="lixo">#REF!</definedName>
    <definedName name="LTDgraph">OFFSET(#REF!,0,0,1,COUNT(#REF!))</definedName>
    <definedName name="M">#REF!</definedName>
    <definedName name="M._GERAL">#REF!</definedName>
    <definedName name="M._GERAL1">#REF!</definedName>
    <definedName name="Ma">#REF!</definedName>
    <definedName name="MARGE">#REF!</definedName>
    <definedName name="Margem">#REF!</definedName>
    <definedName name="margem_financeira">#REF!</definedName>
    <definedName name="Marian">#REF!</definedName>
    <definedName name="MaskAAAInterestLockUp">#REF!</definedName>
    <definedName name="MaskAllocationMonthAll">#REF!</definedName>
    <definedName name="MaskAllocationMonthAny">#REF!</definedName>
    <definedName name="MaskAllocationMonthFees">#REF!</definedName>
    <definedName name="MaskAllocationMonthInterestGroup1">#REF!</definedName>
    <definedName name="MaskAllocationMonthInterestGroup2">#REF!</definedName>
    <definedName name="MaskAllocationMonthInterestGroup3">#REF!</definedName>
    <definedName name="MaskAllocationMonthInterestGroup4">#REF!</definedName>
    <definedName name="MaskAllocationMonthInterestGroup5">#REF!</definedName>
    <definedName name="MaskAllocationMonthInterestGroup6">#REF!</definedName>
    <definedName name="MaskAllocationMonthInterestGroup7">#REF!</definedName>
    <definedName name="MaskAllocationMonthLiquidityFacility">#REF!</definedName>
    <definedName name="MaskAllocationMonthPrincipalDraw">#REF!</definedName>
    <definedName name="MaskAllocationMonthPrincipalGroup1">#REF!</definedName>
    <definedName name="MaskAllocationMonthPrincipalGroup10">#REF!</definedName>
    <definedName name="MaskAllocationMonthPrincipalGroup2">#REF!</definedName>
    <definedName name="MaskAllocationMonthPrincipalGroup3">#REF!</definedName>
    <definedName name="MaskAllocationMonthPrincipalGroup4">#REF!</definedName>
    <definedName name="MaskAllocationMonthPrincipalGroup5">#REF!</definedName>
    <definedName name="MaskAllocationMonthPrincipalGroup6">#REF!</definedName>
    <definedName name="MaskAllocationMonthPrincipalGroup7">#REF!</definedName>
    <definedName name="MaskAllocationMonthPrincipalGroup8">#REF!</definedName>
    <definedName name="MaskAllocationMonthPrincipalGroup9">#REF!</definedName>
    <definedName name="MaskAllocationMonthReserveAccount">#REF!</definedName>
    <definedName name="MaskAllocationMonthSwapCapFloor">#REF!</definedName>
    <definedName name="MaskAllocationMonthTranche1">#REF!</definedName>
    <definedName name="MaskAllocationMonthTranche10">#REF!</definedName>
    <definedName name="MaskAllocationMonthTranche2">#REF!</definedName>
    <definedName name="MaskAllocationMonthTranche3">#REF!</definedName>
    <definedName name="MaskAllocationMonthTranche4">#REF!</definedName>
    <definedName name="MaskAllocationMonthTranche5">#REF!</definedName>
    <definedName name="MaskAllocationMonthTranche6">#REF!</definedName>
    <definedName name="MaskAllocationMonthTranche7">#REF!</definedName>
    <definedName name="MaskAllocationMonthTranche8">#REF!</definedName>
    <definedName name="MaskAllocationMonthTranche9">#REF!</definedName>
    <definedName name="MaskCallExercised">#REF!</definedName>
    <definedName name="MaskCallMonth">#REF!</definedName>
    <definedName name="MaskCallTriggered">#REF!</definedName>
    <definedName name="MaskLiquidityFacilityAvailableA">#REF!</definedName>
    <definedName name="MaskLiquidityFacilityAvailableAA">#REF!</definedName>
    <definedName name="MaskLiquidityFacilityAvailableAAA">#REF!</definedName>
    <definedName name="MaskLiquidityFacilityAvailableB">#REF!</definedName>
    <definedName name="MaskLiquidityFacilityAvailableBB">#REF!</definedName>
    <definedName name="MaskLiquidityFacilityAvailableBBB">#REF!</definedName>
    <definedName name="MaskLiquidityFacilityAvailableForBlank">#REF!</definedName>
    <definedName name="MaskLiquidityFacilityAvailableUnrated">#REF!</definedName>
    <definedName name="MaskPaymentMonthTranche1">#REF!</definedName>
    <definedName name="MaskPaymentMonthTranche10">#REF!</definedName>
    <definedName name="MaskPaymentMonthTranche2">#REF!</definedName>
    <definedName name="MaskPaymentMonthTranche3">#REF!</definedName>
    <definedName name="MaskPaymentMonthTranche4">#REF!</definedName>
    <definedName name="MaskPaymentMonthTranche5">#REF!</definedName>
    <definedName name="MaskPaymentMonthTranche6">#REF!</definedName>
    <definedName name="MaskPaymentMonthTranche7">#REF!</definedName>
    <definedName name="MaskPaymentMonthTranche8">#REF!</definedName>
    <definedName name="MaskPaymentMonthTranche9">#REF!</definedName>
    <definedName name="MaskPrincipalDrawAvailableA">#REF!</definedName>
    <definedName name="MaskPrincipalDrawAvailableAA">#REF!</definedName>
    <definedName name="MaskPrincipalDrawAvailableAAA">#REF!</definedName>
    <definedName name="MaskPrincipalDrawAvailableB">#REF!</definedName>
    <definedName name="MaskPrincipalDrawAvailableBB">#REF!</definedName>
    <definedName name="MaskPrincipalDrawAvailableBBB">#REF!</definedName>
    <definedName name="MaskPrincipalDrawAvailableForBlank">#REF!</definedName>
    <definedName name="MaskPrincipalDrawAvailableUnrated">#REF!</definedName>
    <definedName name="MaskReserveAccountAvailableA">#REF!</definedName>
    <definedName name="MaskReserveAccountAvailableAA">#REF!</definedName>
    <definedName name="MaskReserveAccountAvailableAAA">#REF!</definedName>
    <definedName name="MaskReserveAccountAvailableB">#REF!</definedName>
    <definedName name="MaskReserveAccountAvailableBB">#REF!</definedName>
    <definedName name="MaskReserveAccountAvailableBBB">#REF!</definedName>
    <definedName name="MaskReserveAccountAvailableForBlank">#REF!</definedName>
    <definedName name="MaskReserveAccountAvailableUnrated">#REF!</definedName>
    <definedName name="MaskSubstitutionPhaseAsset1">#REF!</definedName>
    <definedName name="MaskSubstitutionPhaseAsset2">#REF!</definedName>
    <definedName name="MATRIZCORRELACAO">#REF!</definedName>
    <definedName name="MAX_EXPOSURE">#REF!</definedName>
    <definedName name="MaxOblastTabulky">#REF!</definedName>
    <definedName name="MaxOblastTabulky_11">#REF!</definedName>
    <definedName name="MaxOblastTabulky_2">#REF!</definedName>
    <definedName name="MaxOblastTabulky_28">#REF!</definedName>
    <definedName name="MC">#REF!</definedName>
    <definedName name="MCgraph">OFFSET(#REF!,0,0,COUNTA(#REF!),1)</definedName>
    <definedName name="Médias">#REF!</definedName>
    <definedName name="Members">#REF!</definedName>
    <definedName name="Mes">#REF!</definedName>
    <definedName name="Mês">#REF!</definedName>
    <definedName name="Mês_1">1</definedName>
    <definedName name="Mes_Anterior">#REF!</definedName>
    <definedName name="mesano">#REF!</definedName>
    <definedName name="MF">#REF!</definedName>
    <definedName name="MFgraph">OFFSET(#REF!,0,0,COUNTA(#REF!),1)</definedName>
    <definedName name="ML">#REF!</definedName>
    <definedName name="ML_CAB">#REF!</definedName>
    <definedName name="MLgraph">OFFSET(#REF!,0,0,1,COUNT(#REF!))</definedName>
    <definedName name="MM_vivos_BaseNova_Pivot_List">#REF!</definedName>
    <definedName name="MoedaBase">#REF!</definedName>
    <definedName name="MoedaEntidade">#REF!</definedName>
    <definedName name="MoedaImp">#REF!</definedName>
    <definedName name="MoedaRep">#REF!</definedName>
    <definedName name="MoedaReportadas">#REF!</definedName>
    <definedName name="MONT">#REF!</definedName>
    <definedName name="MonthFirstPayment">#REF!</definedName>
    <definedName name="MonthFrom">#REF!</definedName>
    <definedName name="MonthNumber">#REF!</definedName>
    <definedName name="MonthsInYear">12</definedName>
    <definedName name="MonthTo">#REF!</definedName>
    <definedName name="MWC_Premium">#REF!</definedName>
    <definedName name="myData">OFFSET(#REF!,0,0,MATCH("*",#REF!,-1),6)</definedName>
    <definedName name="myFilterSelection">#REF!</definedName>
    <definedName name="myPivotTable">#REF!</definedName>
    <definedName name="myPivotTableStart">#REF!</definedName>
    <definedName name="n">#REF!</definedName>
    <definedName name="n.Obr.">#REF!</definedName>
    <definedName name="NA">"n/a"</definedName>
    <definedName name="nada">#REF!</definedName>
    <definedName name="NatDados">#REF!</definedName>
    <definedName name="nbnb">#REF!</definedName>
    <definedName name="ND">#REF!</definedName>
    <definedName name="NEG">#REF!</definedName>
    <definedName name="NEG_CHV_RACINE_POSICAO">#REF!</definedName>
    <definedName name="NEG_PRZ_RES_ANOS">#REF!</definedName>
    <definedName name="NEG_PRZ_RES_ANOS_VMERC">#REF!</definedName>
    <definedName name="NEG_QTY">#REF!</definedName>
    <definedName name="NEG_VMERC_EUR">#REF!</definedName>
    <definedName name="NEG_VMERC_EUR_LIM">#REF!</definedName>
    <definedName name="NET_MARGIN_CNY">#REF!</definedName>
    <definedName name="NET_MARGIN_EUR">#REF!</definedName>
    <definedName name="NET_MARGIN_USD">#REF!</definedName>
    <definedName name="New">#REF!</definedName>
    <definedName name="NewTable0">#REF!</definedName>
    <definedName name="NewTable3">#REF!</definedName>
    <definedName name="NewTable34">#REF!</definedName>
    <definedName name="nl_obrig">#REF!</definedName>
    <definedName name="NLG">#REF!</definedName>
    <definedName name="nm">#REF!</definedName>
    <definedName name="NO_YES">#REF!</definedName>
    <definedName name="NOK">#REF!</definedName>
    <definedName name="NOK_EUR">#REF!</definedName>
    <definedName name="NomeEmpresa">#REF!</definedName>
    <definedName name="NomeEntidade">#REF!</definedName>
    <definedName name="NomeFich_Ativ">#REF!</definedName>
    <definedName name="NomeFich_Press">#REF!</definedName>
    <definedName name="nota">#REF!</definedName>
    <definedName name="nota_fairvalue">#REF!</definedName>
    <definedName name="nota17">#REF!</definedName>
    <definedName name="nota19">#REF!</definedName>
    <definedName name="NSFR">#REF!</definedName>
    <definedName name="NSFR_Projection">#REF!</definedName>
    <definedName name="Numero_Colaboradores_BanifSA">#REF!</definedName>
    <definedName name="Numero_Colaboradores_BBI">#REF!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ctubre">#REF!</definedName>
    <definedName name="OLY_ENT">#REF!</definedName>
    <definedName name="OLY_ENT_CAB">#REF!</definedName>
    <definedName name="OLY_ENT_RACINE">#REF!</definedName>
    <definedName name="OLY_TIT">#REF!</definedName>
    <definedName name="OLY_TIT_CAB">#REF!</definedName>
    <definedName name="Olympic_Quantidade">#REF!</definedName>
    <definedName name="OpcaoEntidade">#REF!</definedName>
    <definedName name="OPEX">#REF!</definedName>
    <definedName name="opfinanceirasgraph">OFFSET(#REF!,0,0,COUNTA(#REF!),1)</definedName>
    <definedName name="OpRisk">#REF!</definedName>
    <definedName name="OR_Categ">#REF!</definedName>
    <definedName name="OR_Level2">#REF!</definedName>
    <definedName name="Orçamento">#REF!</definedName>
    <definedName name="ORÇAMENTO_1997">#REF!</definedName>
    <definedName name="Ordem_9_Grid">#REF!</definedName>
    <definedName name="Ordem9Grid">#REF!</definedName>
    <definedName name="outras_reservas">#REF!</definedName>
    <definedName name="outros_passivos">#REF!</definedName>
    <definedName name="OutrosRendOper">#REF!</definedName>
    <definedName name="OWN_FUNDS">#REF!</definedName>
    <definedName name="Passmed_orc">#REF!</definedName>
    <definedName name="Path_Relatorio_Olympic">#REF!</definedName>
    <definedName name="PatternsCPR">#REF!</definedName>
    <definedName name="PatternsDefaults">#REF!</definedName>
    <definedName name="PatternsInterest">#REF!</definedName>
    <definedName name="PaymentFrequencyTranche1">#REF!</definedName>
    <definedName name="PaymentFrequencyTranche10">#REF!</definedName>
    <definedName name="PaymentFrequencyTranche2">#REF!</definedName>
    <definedName name="PaymentFrequencyTranche3">#REF!</definedName>
    <definedName name="PaymentFrequencyTranche4">#REF!</definedName>
    <definedName name="PaymentFrequencyTranche5">#REF!</definedName>
    <definedName name="PaymentFrequencyTranche6">#REF!</definedName>
    <definedName name="PaymentFrequencyTranche7">#REF!</definedName>
    <definedName name="PaymentFrequencyTranche8">#REF!</definedName>
    <definedName name="PaymentFrequencyTranche9">#REF!</definedName>
    <definedName name="PCT">#REF!</definedName>
    <definedName name="PCT1_PASSIVOS">#REF!</definedName>
    <definedName name="PDVALOR">#REF!</definedName>
    <definedName name="PEDVALOR">#REF!</definedName>
    <definedName name="PEMONT">#REF!</definedName>
    <definedName name="Pendesntes">#REF!</definedName>
    <definedName name="PeriodoRef">#REF!</definedName>
    <definedName name="PERIODOS">#REF!</definedName>
    <definedName name="pessoalgraph">OFFSET(#REF!,0,0,COUNTA(#REF!),1)</definedName>
    <definedName name="PESUBPROD">#REF!</definedName>
    <definedName name="PEUNIDRISC">#REF!</definedName>
    <definedName name="PI">#REF!</definedName>
    <definedName name="PL">#REF!</definedName>
    <definedName name="Plano">#REF!</definedName>
    <definedName name="PLN_EUR">#REF!</definedName>
    <definedName name="PMONT">#REF!</definedName>
    <definedName name="POPULAR">#REF!</definedName>
    <definedName name="POPULAR1">#REF!</definedName>
    <definedName name="PORTUGAL">#REF!</definedName>
    <definedName name="PR">#REF!</definedName>
    <definedName name="PRACA">#REF!</definedName>
    <definedName name="Prémio">#REF!</definedName>
    <definedName name="pres">#REF!</definedName>
    <definedName name="Pressupostos">#REF!</definedName>
    <definedName name="PREV">#REF!</definedName>
    <definedName name="PrincipalGroups">#REF!</definedName>
    <definedName name="_xlnm.Print_Area" localSheetId="20">'EU REM5'!$C$1:$Q$14</definedName>
    <definedName name="Print_Area_1">#REF!</definedName>
    <definedName name="Print_Area_MI">#REF!</definedName>
    <definedName name="Print_Area_MI_11">#REF!</definedName>
    <definedName name="Print_Area_MI_2">#REF!</definedName>
    <definedName name="Print_Area_MI_28">#REF!</definedName>
    <definedName name="Print_Area1">#REF!</definedName>
    <definedName name="Print_Titles_MI">#REF!</definedName>
    <definedName name="Print_Titles_MI_11">#REF!</definedName>
    <definedName name="Print_Titles_MI_2">#REF!</definedName>
    <definedName name="Print_Titles_MI_28">#REF!</definedName>
    <definedName name="PROJECTION_FLOOR_Banks_EUR">#REF!</definedName>
    <definedName name="PROJECTION_FLOOR_BdP">#REF!</definedName>
    <definedName name="PROJECTION_Floor_BdP_Abs">#REF!</definedName>
    <definedName name="PROV">#REF!</definedName>
    <definedName name="ProvCust">-6660149737.7</definedName>
    <definedName name="ProvCust_Fim">844984845</definedName>
    <definedName name="ProvCust_Ini">0</definedName>
    <definedName name="Proveitos">-350440985313</definedName>
    <definedName name="Proveitos_Fim">-49986529657.6</definedName>
    <definedName name="Proveitos_Ini">-42057163657.6</definedName>
    <definedName name="Proveitos_Prev">-3931181940.9</definedName>
    <definedName name="Provisoes">#REF!</definedName>
    <definedName name="provisões">#REF!</definedName>
    <definedName name="PSUBPROD">#REF!</definedName>
    <definedName name="PT_GLOBAL">#REF!</definedName>
    <definedName name="PTE">#REF!</definedName>
    <definedName name="PTE_EUR">#REF!</definedName>
    <definedName name="q">#REF!</definedName>
    <definedName name="Q_10">#REF!</definedName>
    <definedName name="Q_MA_MLP">#REF!</definedName>
    <definedName name="Q_Mapa_para_DCT">#REF!</definedName>
    <definedName name="Q5MES">#REF!</definedName>
    <definedName name="Q6MES">#REF!</definedName>
    <definedName name="Q7MES">#REF!</definedName>
    <definedName name="Q8MES">#REF!</definedName>
    <definedName name="Q9MES">#REF!</definedName>
    <definedName name="qq">#REF!</definedName>
    <definedName name="qqqq">#REF!</definedName>
    <definedName name="QUADRO_5">#REF!</definedName>
    <definedName name="QUADRO_6">#REF!</definedName>
    <definedName name="QUADRO_7">#REF!</definedName>
    <definedName name="QUADRO_8">#REF!</definedName>
    <definedName name="QUADRO_9">#REF!</definedName>
    <definedName name="qualidadecred_vf">#REF!</definedName>
    <definedName name="qw">#REF!</definedName>
    <definedName name="RACINE">#REF!</definedName>
    <definedName name="Rácio_Eficiênciagraph">OFFSET(#REF!,0,0,1,COUNT(#REF!))</definedName>
    <definedName name="Rácio_operacionaisgraph">OFFSET(#REF!,0,0,1,COUNT(#REF!))</definedName>
    <definedName name="Range_Intrag_detail_historic">"Intrag_detail_historic_filling!"&amp;#REF!&amp;":"&amp;#REF!</definedName>
    <definedName name="rating2001">#REF!</definedName>
    <definedName name="rating2006">#REF!</definedName>
    <definedName name="rating2007">#REF!</definedName>
    <definedName name="rating2008">#REF!</definedName>
    <definedName name="rating2009">#REF!</definedName>
    <definedName name="rating2010">#REF!</definedName>
    <definedName name="rating2011">#REF!</definedName>
    <definedName name="rating2012">#REF!</definedName>
    <definedName name="rating2013">#REF!</definedName>
    <definedName name="RatingLevels">#REF!</definedName>
    <definedName name="RatingLevelsFiltered">#REF!</definedName>
    <definedName name="RatingLevelsMoodys">#REF!</definedName>
    <definedName name="RC_TB_REGIAO">#REF!</definedName>
    <definedName name="RC_TB_SECTOR">#REF!</definedName>
    <definedName name="RCSA">SGC #REF!</definedName>
    <definedName name="RCSA_Quadro_22">#REF!</definedName>
    <definedName name="Real">#REF!</definedName>
    <definedName name="REAL_1997">#REF!</definedName>
    <definedName name="_xlnm.Recorder">#REF!</definedName>
    <definedName name="RecursosICgraph">OFFSET(#REF!,0,0,COUNTA(#REF!),1)</definedName>
    <definedName name="REDUCAO_ACORES">#REF!</definedName>
    <definedName name="REF_CROSS_HIST_BBG">#REF!</definedName>
    <definedName name="REF_INFLOW_BASE">#REF!</definedName>
    <definedName name="REF_INFLOW_CONS">#REF!</definedName>
    <definedName name="REF_INFLOW_STRESS">#REF!</definedName>
    <definedName name="REF_OUTFLOW_BASE">#REF!</definedName>
    <definedName name="REF_OUTFLOW_CONS">#REF!</definedName>
    <definedName name="REF_OUTFLOW_STRESS">#REF!</definedName>
    <definedName name="ReferenceRateNames">#REF!</definedName>
    <definedName name="ReferenceRates">#REF!</definedName>
    <definedName name="RELATÓRIO_CARTEIRA___MATRIZ_TRANSFERÊNCIA_DE_ENTIDADES_____DO_N__ENTIDADES">#REF!</definedName>
    <definedName name="RELATÓRIO_CARTEIRA___MATRIZ_TRANSFERÊNCIA_DE_ENTIDADES_____DO_VOLUME_CRÉDITO">#REF!</definedName>
    <definedName name="RELATÓRIO_CARTEIRA___MATRIZ_TRANSFERÊNCIA_DE_ENTIDADES_____TOTAL_DO_VOLUME_CRÉDITO">#REF!</definedName>
    <definedName name="RELATÓRIO_CARTEIRA___MATRIZ_TRANSFERÊNCIA_DE_ENTIDADES___N__ENTIDADES">#REF!</definedName>
    <definedName name="RELATÓRIO_CARTEIRA___MATRIZ_TRANSFERÊNCIA_DE_ENTIDADES___VOLUME_CRÉDITO">#REF!</definedName>
    <definedName name="RELATÓRIO_CARTEIRA___RESUMO_DA_CARTEIRA">#REF!</definedName>
    <definedName name="RELATÓRIO_DE_COMPARAÇÃO_DE_CATEGORIAS">#REF!</definedName>
    <definedName name="RELATÓRIO_DE_COMPARAÇÃO_DE_ENTIDADES_E_PEER_GROUPS___ENTIDADE_A_ENTIDADE">#REF!</definedName>
    <definedName name="RELATÓRIO_DE_COMPARAÇÃO_DE_ENTIDADES_E_PIER_GROUPS___STANDARD">#REF!</definedName>
    <definedName name="RELATÓRIO_DE_COMPARAÇÃO_DE_ENTIDADES_STANDARD">#REF!</definedName>
    <definedName name="RELATÓRIO_DE_COMPARAÇÃO_ENTIDADES_E_CATEGORIAS">#REF!</definedName>
    <definedName name="RELATÓRIO_DE_CONTROLO___ENTIDADES_COM_CRÉDITO__COM_CONTAS_E_SEM_RATING">#REF!</definedName>
    <definedName name="RELATÓRIO_DE_CONTROLO___ENTIDADES_COM_CRÉDITO__SEM_CONTAS">#REF!</definedName>
    <definedName name="RELATÓRIO_DE_CONTROLO___ENTIDADES_COM_RATING_AJUSTADO">#REF!</definedName>
    <definedName name="RELATÓRIO_DE_CONTROLO___ENTIDADES_POR_ESTADO_DE_DOCUMENTO">#REF!</definedName>
    <definedName name="RELATÓRIO_DE_CONTROLO___ENTIDADES_SEM_ALTERAÇÕES_NA_INFORMAÇÃO_COMPLEMENTAR_NUM_PERIODO">#REF!</definedName>
    <definedName name="RELATÓRIO_DE_CONTROLO___ENTIDADES_SEM_DEMONSTRAÇÕES_FINANCEIRAS_CARREGADAS">#REF!</definedName>
    <definedName name="RELATÓRIO_DE_CONTROLO___ENTIDADES_SEM_INFORMAÇÃO_COMPLEMENTAR">#REF!</definedName>
    <definedName name="RELATÓRIO_DE_CONTROLO___ENTIDADES_SEM_RATING">#REF!</definedName>
    <definedName name="RELATÓRIO_DE_CONTROLO___ENTIDADES_SEM_RATING_ALTERADO_À_UM_PERÍODO">#REF!</definedName>
    <definedName name="RELATÓRIO_DE_CONTROLO___ENTIDADES_SÓ_COM_RATING_EXTERNO">#REF!</definedName>
    <definedName name="RELATÓRIO_DE_CONTROLO___ESTADOS_DA_ENTIDADE">#REF!</definedName>
    <definedName name="RELATÓRIO_DE_CONTROLO___N__DE_ENTIDADES_POR_ESTADO_DE_DOCUMENTO">#REF!</definedName>
    <definedName name="RELATÓRIO_DE_CONTROLO___N__DE_ENTIDADES_SEM_ALTERAÇÕES_NA_INFORMAÇÃO_COMPLEMENTAR">#REF!</definedName>
    <definedName name="RELATÓRIO_DE_CONTROLO___N__DE_ENTIDADES_SEM_DEMONSTRAÇÕES_FINANCEIRAS">#REF!</definedName>
    <definedName name="RELATÓRIO_DE_CONTROLO___N__DE_ENTIDADES_SEM_INFORMAÇÃO_COMPLEMENTAR">#REF!</definedName>
    <definedName name="RELATÓRIO_DE_CONTROLO___N__DE_ENTIDADES_SEM_RATING_ALTERADO_À_UM_PERIODO">#REF!</definedName>
    <definedName name="RELATÓRIO_DE_CONTROLO___N__ENTIDADES_COM_CRÉDITO__COM_CONTAS_E_SEM_RATING">#REF!</definedName>
    <definedName name="RELATÓRIO_DE_CONTROLO___N__ENTIDADES_COM_CRÉDITO__SEM_CONTAS">#REF!</definedName>
    <definedName name="RELATÓRIO_DE_CONTROLO___N__ENTIDADES_POR_ESTADOS_E_POR_DOCUMENTO">#REF!</definedName>
    <definedName name="RELATÓRIO_DE_ENTIDADE___INFORMAÇÃO_GRÁFICA">#REF!</definedName>
    <definedName name="RELATÓRIO_DE_ENTIDADE___SITUAÇÃO_ENTIDADE">#REF!</definedName>
    <definedName name="RELATÓRIO_DE_ENTIDADE_INFORMAÇÃO_GRÁFICA">#REF!</definedName>
    <definedName name="RELATÓRIO_DE_ENTIDADE_STANDARD">#REF!</definedName>
    <definedName name="RELATÓRIO_DE_ENTIDADE_SUMÁRIO">#REF!</definedName>
    <definedName name="RELATÓRIO_DE_ENTIDADE_SUMÁRIO_EXECUTIVO">#REF!</definedName>
    <definedName name="RELATÓRIO_ESTATÍSTICO_____DISTIBUIÇÃO_DO_CRÉDITO_TOTAL_POR_CATEGORIA___RATING">#REF!</definedName>
    <definedName name="RELATÓRIO_ESTATÍSTICO_____ENTIDADES_POR_EXPOSIÇÃO">#REF!</definedName>
    <definedName name="RELATÓRIO_ESTATÍSTICO___DISTIBUIÇÃO_DO_CRÉDITO_TOTAL_POR_CATEGORIA___RATING">#REF!</definedName>
    <definedName name="RELATÓRIO_ESTATÍSTICO___DISTRIBUIÇÃO_DO___DE_ENTIDADES_POR_CATEGORIA___RATING">#REF!</definedName>
    <definedName name="RELATÓRIO_ESTATÍSTICO___DISTRIBUIÇÃO_DO_N__DE_ENTIDADES_POR_CATEGORIA___RATING">#REF!</definedName>
    <definedName name="RELATÓRIO_ESTATÍSTICO___DISTRIBUIÇÃO_POR___DE_ENTIDADES_POR_CATEGORIAS">#REF!</definedName>
    <definedName name="RELATÓRIO_ESTATÍSTICO___EVOLUÇÃO_DE_INDICADORES">#REF!</definedName>
    <definedName name="RELATÓRIO_ESTATÍSTICO___EXPOSIÇÃO_E_N__ENTIDADES_POR_RATING">#REF!</definedName>
    <definedName name="RELATÓRIO_ESTATÍSTICO___INDICADORES_DISTRIBUIÇÃO_POR_EXPOSIÇÃO">#REF!</definedName>
    <definedName name="RELATÓRIO_ESTATÍSTICO___INDICADORES_DISTRIBUIÇÃO_POR_N__DE_ENTIDADES">#REF!</definedName>
    <definedName name="RELATÓRIO_ESTATÍSTICO___N__DE_ENTIDADES_POR_EXPOSIÇÃO">#REF!</definedName>
    <definedName name="RELATÓRIO_ESTATÍSTICO___TRATAMENTO_GRÁFICO_INFORMAÇÃO_POR_SUBCATEGORIA">#REF!</definedName>
    <definedName name="Report_BdP">#REF!</definedName>
    <definedName name="Report_Bison">#REF!</definedName>
    <definedName name="Report_Treasury">#REF!</definedName>
    <definedName name="rereer">#REF!</definedName>
    <definedName name="RES">#REF!</definedName>
    <definedName name="Reserva_Mínima">#REF!</definedName>
    <definedName name="resp_repres_tit2005">#REF!</definedName>
    <definedName name="resp_repres_tit2006">#REF!</definedName>
    <definedName name="RespEmail">#REF!</definedName>
    <definedName name="RespExtensao">#REF!</definedName>
    <definedName name="Responsavel">#REF!</definedName>
    <definedName name="ResultsMatrix">#REF!</definedName>
    <definedName name="RESUMO_85">#REF!</definedName>
    <definedName name="RESUMO_92">#REF!</definedName>
    <definedName name="RESUMO_93">#REF!</definedName>
    <definedName name="RESUMO_94">#REF!</definedName>
    <definedName name="Resumo_do_Controlo_Orçamental">#REF!</definedName>
    <definedName name="RETALHO_CHV_RACINE_POSICAO">#REF!</definedName>
    <definedName name="RETALHO_PRZ_RES_ANOS">#REF!</definedName>
    <definedName name="RETALHO_PRZ_RES_ANOS_VMERC">#REF!</definedName>
    <definedName name="RETALHO_QTY">#REF!</definedName>
    <definedName name="RETALHO_VMERC_EUR">#REF!</definedName>
    <definedName name="RETALHO_VMERC_EUR_LIM">#REF!</definedName>
    <definedName name="rfgf">#REF!</definedName>
    <definedName name="Risco_Operacional">#REF!</definedName>
    <definedName name="RLgraph">OFFSET(#REF!,0,0,COUNTA(#REF!),1)</definedName>
    <definedName name="RN_FinContif.Reports.Balancetes.BalanceteMultiMoedaSimplificado_10">#REF!</definedName>
    <definedName name="RN_FinContif.Reports.Balancetes.BalanceteMultiMoedaSimplificado_11">#REF!</definedName>
    <definedName name="RN_FinContif.Reports.Balancetes.BalanceteMultiMoedaSimplificado_12">#REF!</definedName>
    <definedName name="RN_FinContif.Reports.Balancetes.BalanceteMultiMoedaSimplificado_13">#REF!</definedName>
    <definedName name="RN_FinContif.Reports.Balancetes.BalanceteMultiMoedaSimplificado_2">#REF!</definedName>
    <definedName name="RN_FinContif.Reports.Balancetes.BalanceteMultiMoedaSimplificado_3">#REF!</definedName>
    <definedName name="RN_FinContif.Reports.Balancetes.BalanceteMultiMoedaSimplificado_4">#REF!</definedName>
    <definedName name="RN_FinContif.Reports.Balancetes.BalanceteMultiMoedaSimplificado_5">#REF!</definedName>
    <definedName name="RN_FinContif.Reports.Balancetes.BalanceteMultiMoedaSimplificado_6">#REF!</definedName>
    <definedName name="RN_FinContif.Reports.Balancetes.BalanceteMultiMoedaSimplificado_7">#REF!</definedName>
    <definedName name="RN_FinContif.Reports.Balancetes.BalanceteMultiMoedaSimplificado_8">#REF!</definedName>
    <definedName name="RN_FinContif.Reports.Balancetes.BalanceteMultiMoedaSimplificado_9">#REF!</definedName>
    <definedName name="RND_FinContif.Reports.Balancetes.BalanceteMultiMoedaSimplificado_10">#REF!</definedName>
    <definedName name="RND_FinContif.Reports.Balancetes.BalanceteMultiMoedaSimplificado_11">#REF!</definedName>
    <definedName name="RND_FinContif.Reports.Balancetes.BalanceteMultiMoedaSimplificado_12">#REF!</definedName>
    <definedName name="RND_FinContif.Reports.Balancetes.BalanceteMultiMoedaSimplificado_13">#REF!</definedName>
    <definedName name="RND_FinContif.Reports.Balancetes.BalanceteMultiMoedaSimplificado_2">#REF!</definedName>
    <definedName name="RND_FinContif.Reports.Balancetes.BalanceteMultiMoedaSimplificado_3">#REF!</definedName>
    <definedName name="RND_FinContif.Reports.Balancetes.BalanceteMultiMoedaSimplificado_4">#REF!</definedName>
    <definedName name="RND_FinContif.Reports.Balancetes.BalanceteMultiMoedaSimplificado_5">#REF!</definedName>
    <definedName name="RND_FinContif.Reports.Balancetes.BalanceteMultiMoedaSimplificado_6">#REF!</definedName>
    <definedName name="RND_FinContif.Reports.Balancetes.BalanceteMultiMoedaSimplificado_7">#REF!</definedName>
    <definedName name="RND_FinContif.Reports.Balancetes.BalanceteMultiMoedaSimplificado_8">#REF!</definedName>
    <definedName name="RND_FinContif.Reports.Balancetes.BalanceteMultiMoedaSimplificado_9">#REF!</definedName>
    <definedName name="ROAgraph">OFFSET(#REF!,0,0,1,COUNT(#REF!))</definedName>
    <definedName name="ROEgraph">OFFSET(#REF!,0,0,1,COUNT(#REF!))</definedName>
    <definedName name="RP">#REF!</definedName>
    <definedName name="rrr">#REF!</definedName>
    <definedName name="RSP">#REF!</definedName>
    <definedName name="rt">#REF!</definedName>
    <definedName name="RTT">#REF!</definedName>
    <definedName name="RUB_EUR">#REF!</definedName>
    <definedName name="RunDate">#REF!</definedName>
    <definedName name="RURAL">#REF!</definedName>
    <definedName name="RURAL1">#REF!</definedName>
    <definedName name="s">#REF!</definedName>
    <definedName name="Saldo">1589200686597</definedName>
    <definedName name="Saldo_Prev">1744301670000</definedName>
    <definedName name="SALDOS">#REF!</definedName>
    <definedName name="SANTANDER">#REF!</definedName>
    <definedName name="SANTANDER1">#REF!</definedName>
    <definedName name="ScenarioColumn">#REF!</definedName>
    <definedName name="ScenarioCount">#REF!</definedName>
    <definedName name="ScenarioNumber">#REF!</definedName>
    <definedName name="SDF" hidden="1">{#N/A,#N/A,FALSE,"PortfolioStats";#N/A,#N/A,FALSE,"Graphs";#N/A,#N/A,FALSE,"Binomial Expansion";#N/A,#N/A,FALSE,"SP Analysis"}</definedName>
    <definedName name="sdfsaf">#REF!</definedName>
    <definedName name="SEK">#REF!</definedName>
    <definedName name="SEK_EUR">#REF!</definedName>
    <definedName name="SeniorDebt_Spreads">#REF!</definedName>
    <definedName name="SLIDE69_DACR">#REF!</definedName>
    <definedName name="SLIDE69_PLAN">#REF!</definedName>
    <definedName name="SLIDE69_V3">#REF!</definedName>
    <definedName name="solver_cvg" hidden="1">0.0001</definedName>
    <definedName name="solver_drv" hidden="1">1</definedName>
    <definedName name="solver_est" hidden="1">1</definedName>
    <definedName name="solver_itr" hidden="1">100</definedName>
    <definedName name="solver_neg" hidden="1">2</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rt">#REF!</definedName>
    <definedName name="SpreadsheetBuilder_1" hidden="1">#REF!</definedName>
    <definedName name="SPSS">#REF!</definedName>
    <definedName name="sss">#REF!</definedName>
    <definedName name="ST">#REF!</definedName>
    <definedName name="Start_DT">#REF!</definedName>
    <definedName name="StressLevel">#REF!</definedName>
    <definedName name="Sub_Oitante">#REF!</definedName>
    <definedName name="SUBPROD">#REF!</definedName>
    <definedName name="Subs.Com.">#REF!</definedName>
    <definedName name="Subsc.Cay.">#REF!</definedName>
    <definedName name="TA">#REF!</definedName>
    <definedName name="TAB_25_97_CN_16">#REF!</definedName>
    <definedName name="TAB_25_97_RS_14">#REF!</definedName>
    <definedName name="TAB_25_97_RS_17">#REF!</definedName>
    <definedName name="TAB_25_97_RS_18">#REF!</definedName>
    <definedName name="TAB_25_97_RS_22">#REF!</definedName>
    <definedName name="TAB_AUX1_COD">#REF!</definedName>
    <definedName name="TAB_AUX1_COD_CAB">#REF!</definedName>
    <definedName name="TAB_AUX1_COD_CAB1">#REF!</definedName>
    <definedName name="TAB_CTA">#REF!</definedName>
    <definedName name="TAB_CTA_CAB">#REF!</definedName>
    <definedName name="TAB_DERIVADOS">#REF!</definedName>
    <definedName name="TAB_DERIVADOS_CAB">#REF!</definedName>
    <definedName name="TAB_ENT_B2">#REF!</definedName>
    <definedName name="TAB_FICH_TECN">#REF!</definedName>
    <definedName name="TAB_FICH_TECN_C">#REF!</definedName>
    <definedName name="TAB_GAP_NII">#REF!</definedName>
    <definedName name="TAB_GAP_NII_CAB">#REF!</definedName>
    <definedName name="TAB_MATURIDADE">#REF!</definedName>
    <definedName name="TAB_MATURIDADE_CAB">#REF!</definedName>
    <definedName name="TAB_PAIS_COD">#REF!</definedName>
    <definedName name="TAB_PAIS_COD_CAB">#REF!</definedName>
    <definedName name="TAB_REFIXACAO">#REF!</definedName>
    <definedName name="TAB_REFIXACAO_CAB">#REF!</definedName>
    <definedName name="TAB_RUBRICAS">#REF!</definedName>
    <definedName name="TAB_RUBRICAS_CAB">#REF!</definedName>
    <definedName name="TAB_SECTOR">#REF!</definedName>
    <definedName name="TAB_SECTOR_CAB">#REF!</definedName>
    <definedName name="TAB_TIP_BDP">#REF!</definedName>
    <definedName name="TAB_TIP_BDP_CAB">#REF!</definedName>
    <definedName name="TAB_TIP_BDP_R_INICIAL">#REF!</definedName>
    <definedName name="TAB_TIP_BDP_R_INICIAL_CAB">#REF!</definedName>
    <definedName name="TAB_TIP_PROD">#REF!</definedName>
    <definedName name="TAB_TIP_PROD_CAB">#REF!</definedName>
    <definedName name="TAB_TIPCUP_OLY">#REF!</definedName>
    <definedName name="TAB_TIPCUP_OLY_CAB">#REF!</definedName>
    <definedName name="TAB_TIT_CT14">#REF!</definedName>
    <definedName name="TAB_TIT_CT16">#REF!</definedName>
    <definedName name="TAB_TIT_CT17">#REF!</definedName>
    <definedName name="TAB_TIT_CT18">#REF!</definedName>
    <definedName name="TAB_TIT_CT22">#REF!</definedName>
    <definedName name="TAB_TIT_INV">#REF!</definedName>
    <definedName name="TAB_TIT_INV_CAB">#REF!</definedName>
    <definedName name="TAB_TIT_NEG">#REF!</definedName>
    <definedName name="TAB_TIT_NEG_CAB">#REF!</definedName>
    <definedName name="TAB_TIT_RETALHO">#REF!</definedName>
    <definedName name="TAB_TIT_RETALHO_CAB">#REF!</definedName>
    <definedName name="TAB_TIT_TRAD">#REF!</definedName>
    <definedName name="TAB_TIT_TRAD_CAB">#REF!</definedName>
    <definedName name="TabelaEntidades">#REF!</definedName>
    <definedName name="TabGrupoGR">#REF!</definedName>
    <definedName name="TabPais">#REF!</definedName>
    <definedName name="TabTipoDocID">#REF!</definedName>
    <definedName name="TAXA_DERRAMA">#REF!</definedName>
    <definedName name="TAXA_IRC">#REF!</definedName>
    <definedName name="TAXA_MADEIRA">#REF!</definedName>
    <definedName name="Taxas" comment="Vector de taxas da Term Structure">#REF!</definedName>
    <definedName name="TB_A">#REF!</definedName>
    <definedName name="TB_A_CAB">#REF!</definedName>
    <definedName name="TB_B">#REF!</definedName>
    <definedName name="TB_B_CAB">#REF!</definedName>
    <definedName name="TB_C">#REF!</definedName>
    <definedName name="TB_C_CAB">#REF!</definedName>
    <definedName name="TB_DERIV_1">#REF!</definedName>
    <definedName name="TB_DERIV_1_CAB">#REF!</definedName>
    <definedName name="TB_RATING_GRAU_CVA">#REF!</definedName>
    <definedName name="TB_RATING_GRAU_CVA_CAB">#REF!</definedName>
    <definedName name="TB_SEGMENTOS">#REF!</definedName>
    <definedName name="TB_SEGMENTOS_CAB">#REF!</definedName>
    <definedName name="TD">#REF!</definedName>
    <definedName name="Telefone">#REF!</definedName>
    <definedName name="Templates">#REF!</definedName>
    <definedName name="TEST_EMITENTE">#REF!</definedName>
    <definedName name="TEST_MNGMT">#REF!</definedName>
    <definedName name="TEST_MOEDA">#REF!</definedName>
    <definedName name="TEST_PAIS">#REF!</definedName>
    <definedName name="Test_PT_ISSUERS">#REF!</definedName>
    <definedName name="TEST_RATING">#REF!</definedName>
    <definedName name="teste">#REF!</definedName>
    <definedName name="TESTE_EMITENTE_SIM">#REF!</definedName>
    <definedName name="TESTE_ERRO">#REF!</definedName>
    <definedName name="TESTE_ERROS">#REF!</definedName>
    <definedName name="TESTE_ERROS_EBA">#REF!</definedName>
    <definedName name="Teste_Report_Bison">#REF!</definedName>
    <definedName name="TESTES">#REF!</definedName>
    <definedName name="TI">#REF!</definedName>
    <definedName name="Tiering_ECB">#REF!</definedName>
    <definedName name="Tipo_de_Controlo">#REF!</definedName>
    <definedName name="TipoDocID">#REF!</definedName>
    <definedName name="TipoEntidade">#REF!</definedName>
    <definedName name="TipoEntidadeMapa1">#REF!</definedName>
    <definedName name="TipoSheet">#REF!</definedName>
    <definedName name="tit_nl_obrig">#REF!</definedName>
    <definedName name="Title">#REF!</definedName>
    <definedName name="Titulos_Dez2011">#REF!</definedName>
    <definedName name="Titulos_Nov2011">#REF!</definedName>
    <definedName name="TOCOL">#REF!</definedName>
    <definedName name="TOFIN">#REF!</definedName>
    <definedName name="Tolerance">0.001</definedName>
    <definedName name="TOTAIS_1">#REF!</definedName>
    <definedName name="Total_BBI2">#REF!</definedName>
    <definedName name="Total_BBI3">#REF!</definedName>
    <definedName name="TOTAL_CASH">#REF!</definedName>
    <definedName name="TOTAL_EXP">#REF!</definedName>
    <definedName name="Total_Exposure">#REF!</definedName>
    <definedName name="Total_Funding">#REF!</definedName>
    <definedName name="TOTAL_GRUPO_EXT">#REF!</definedName>
    <definedName name="TOTAL_RESOURCES">#REF!</definedName>
    <definedName name="TRABALHO">#REF!</definedName>
    <definedName name="TRAD_CHV_RACINE_POSICAO">#REF!</definedName>
    <definedName name="TRAD_PRZ_RES_ANOS">#REF!</definedName>
    <definedName name="TRAD_PRZ_RES_ANOS_VMERC">#REF!</definedName>
    <definedName name="TRAD_QTY">#REF!</definedName>
    <definedName name="TRAD_VMERC_EUR">#REF!</definedName>
    <definedName name="TRAD_VMERC_EUR_LIM">#REF!</definedName>
    <definedName name="TrancheRatings">#REF!</definedName>
    <definedName name="transição">#REF!</definedName>
    <definedName name="Transp">#REF!</definedName>
    <definedName name="Treasury_Book_Last_Day">#REF!</definedName>
    <definedName name="Treasury_Book_Last_Month">#REF!</definedName>
    <definedName name="TrialBECADR">#REF!</definedName>
    <definedName name="TrialBEIntervals">#REF!</definedName>
    <definedName name="TrialBEIntervalsNumber">#REF!</definedName>
    <definedName name="TrialBELoss">#REF!</definedName>
    <definedName name="TRNR_5cc1995c6b1841c191dff95400c25a5f_123_1" localSheetId="18" hidden="1">#REF!</definedName>
    <definedName name="TRNR_5cc1995c6b1841c191dff95400c25a5f_123_1" localSheetId="12" hidden="1">#REF!</definedName>
    <definedName name="TRNR_5cc1995c6b1841c191dff95400c25a5f_123_1" localSheetId="27" hidden="1">#REF!</definedName>
    <definedName name="TRNR_5cc1995c6b1841c191dff95400c25a5f_123_1" localSheetId="17" hidden="1">#REF!</definedName>
    <definedName name="TRNR_5cc1995c6b1841c191dff95400c25a5f_123_1" localSheetId="19" hidden="1">#REF!</definedName>
    <definedName name="TRNR_5cc1995c6b1841c191dff95400c25a5f_123_1" hidden="1">#REF!</definedName>
    <definedName name="TRNR_8c384ad4934f4b269980f3c3194c1461_37_1" localSheetId="18" hidden="1">#REF!</definedName>
    <definedName name="TRNR_8c384ad4934f4b269980f3c3194c1461_37_1" localSheetId="12" hidden="1">#REF!</definedName>
    <definedName name="TRNR_8c384ad4934f4b269980f3c3194c1461_37_1" localSheetId="27" hidden="1">#REF!</definedName>
    <definedName name="TRNR_8c384ad4934f4b269980f3c3194c1461_37_1" localSheetId="17" hidden="1">#REF!</definedName>
    <definedName name="TRNR_8c384ad4934f4b269980f3c3194c1461_37_1" localSheetId="19" hidden="1">#REF!</definedName>
    <definedName name="TRNR_8c384ad4934f4b269980f3c3194c1461_37_1" hidden="1">#REF!</definedName>
    <definedName name="TRNR_f6ed9ba0ccd54407905b765622a1c5f4_363_1" localSheetId="18" hidden="1">#REF!</definedName>
    <definedName name="TRNR_f6ed9ba0ccd54407905b765622a1c5f4_363_1" localSheetId="12" hidden="1">#REF!</definedName>
    <definedName name="TRNR_f6ed9ba0ccd54407905b765622a1c5f4_363_1" localSheetId="27" hidden="1">#REF!</definedName>
    <definedName name="TRNR_f6ed9ba0ccd54407905b765622a1c5f4_363_1" localSheetId="17" hidden="1">#REF!</definedName>
    <definedName name="TRNR_f6ed9ba0ccd54407905b765622a1c5f4_363_1" localSheetId="19" hidden="1">#REF!</definedName>
    <definedName name="TRNR_f6ed9ba0ccd54407905b765622a1c5f4_363_1" hidden="1">#REF!</definedName>
    <definedName name="tsld">#REF!</definedName>
    <definedName name="Tx.Cay.">#REF!</definedName>
    <definedName name="Tx.Com.">#REF!</definedName>
    <definedName name="Tx.cupão">#REF!</definedName>
    <definedName name="Tx.emprés.">#REF!</definedName>
    <definedName name="Tx_Câmbio_USD">#REF!</definedName>
    <definedName name="txpens">#REF!</definedName>
    <definedName name="txpns">#REF!</definedName>
    <definedName name="txsal">#REF!</definedName>
    <definedName name="UES">#REF!</definedName>
    <definedName name="UM">#REF!</definedName>
    <definedName name="UM_DESC">#REF!</definedName>
    <definedName name="UMBAL_ABREV_I_O">#REF!</definedName>
    <definedName name="UMBAL_CAMBIO_O">#REF!</definedName>
    <definedName name="UMBAL_CAMBIO_R">#REF!</definedName>
    <definedName name="UMDR_ABREV_I_O">#REF!</definedName>
    <definedName name="UMDR_CAMBIO_O">#REF!</definedName>
    <definedName name="UMDR_CAMBIO_R">#REF!</definedName>
    <definedName name="Uni" localSheetId="12">#REF!</definedName>
    <definedName name="Uni">#REF!</definedName>
    <definedName name="Uni_2013" localSheetId="18">#REF!</definedName>
    <definedName name="Uni_2013" localSheetId="12">#REF!</definedName>
    <definedName name="Uni_2013" localSheetId="17">#REF!</definedName>
    <definedName name="Uni_2013" localSheetId="19">#REF!</definedName>
    <definedName name="Uni_2013">#REF!</definedName>
    <definedName name="Uni_2014" localSheetId="18">#REF!</definedName>
    <definedName name="Uni_2014" localSheetId="12">#REF!</definedName>
    <definedName name="Uni_2014" localSheetId="17">#REF!</definedName>
    <definedName name="Uni_2014" localSheetId="19">#REF!</definedName>
    <definedName name="Uni_2014">#REF!</definedName>
    <definedName name="UNID">#REF!</definedName>
    <definedName name="UNID_DESC">#REF!</definedName>
    <definedName name="UNID_MONET">#REF!</definedName>
    <definedName name="Unidade">#REF!</definedName>
    <definedName name="UNIDRISC">#REF!</definedName>
    <definedName name="UNIT">#REF!</definedName>
    <definedName name="US10M">#REF!</definedName>
    <definedName name="US11M">#REF!</definedName>
    <definedName name="US12M">#REF!</definedName>
    <definedName name="US1M">#REF!</definedName>
    <definedName name="US2M">#REF!</definedName>
    <definedName name="US3M">#REF!</definedName>
    <definedName name="US4M">#REF!</definedName>
    <definedName name="US5M">#REF!</definedName>
    <definedName name="US6M">#REF!</definedName>
    <definedName name="US7M">#REF!</definedName>
    <definedName name="US8M">#REF!</definedName>
    <definedName name="US9M">#REF!</definedName>
    <definedName name="usd">#REF!</definedName>
    <definedName name="USD_AOA">#REF!</definedName>
    <definedName name="USD_EUR">#REF!</definedName>
    <definedName name="VALBASE">SGC carteira #REF!</definedName>
    <definedName name="VALIDACAO">#REF!</definedName>
    <definedName name="Valor_Mês">1155399492797</definedName>
    <definedName name="Valores_em_Milhares">#REF!</definedName>
    <definedName name="vasco">#REF!</definedName>
    <definedName name="w">#REF!</definedName>
    <definedName name="watchOut2007">#REF!</definedName>
    <definedName name="watchOut2008">#REF!</definedName>
    <definedName name="watchOut2009">#REF!</definedName>
    <definedName name="watchOut2010">#REF!</definedName>
    <definedName name="watchOut2011">#REF!</definedName>
    <definedName name="watchOut2012">#REF!</definedName>
    <definedName name="watchOut2013">#REF!</definedName>
    <definedName name="WaterfallAllocation1">#REF!</definedName>
    <definedName name="WaterfallAllocation2">#REF!</definedName>
    <definedName name="WaterfallAllocation3">#REF!</definedName>
    <definedName name="WaterfallAllocationItems">#REF!</definedName>
    <definedName name="WaterfallNamesA">#REF!</definedName>
    <definedName name="WaterfallNamesB">#REF!</definedName>
    <definedName name="WaterfallNamesC">#REF!</definedName>
    <definedName name="WaterfallNamesD">#REF!</definedName>
    <definedName name="WaterfallNamesE">#REF!</definedName>
    <definedName name="woDevelopment">#REF!</definedName>
    <definedName name="wrn.Accidents." hidden="1">{#N/A,#N/A,FALSE,"Part Accidents";#N/A,#N/A,FALSE,"Accidents Part Graphes";#N/A,#N/A,FALSE," Part Nouv.Prod. Accidents";#N/A,#N/A,FALSE,"Acc.  Nouv.Prod. Graphes"}</definedName>
    <definedName name="wrn.Autres._.RCs." hidden="1">{#N/A,#N/A,FALSE,"Ass. Part Autres RC";#N/A,#N/A,FALSE,"Autres RC Part Graphes";#N/A,#N/A,FALSE," Part Nouv.Autres RC";#N/A,#N/A,FALSE,"Autres RC Nouv.Prod. Graphes"}</definedName>
    <definedName name="wrn.Base." hidden="1">{#N/A,#N/A,FALSE,"PortfolioStats";#N/A,#N/A,FALSE,"Graphs";#N/A,#N/A,FALSE,"Binomial Expansion";#N/A,#N/A,FALSE,"SP Analysis"}</definedName>
    <definedName name="wrn.Portefeuille_Evolution." hidden="1">{#N/A,#N/A,FALSE," Auto Part";#N/A,#N/A,FALSE," Auto Part Graphes";#N/A,#N/A,FALSE," Auto P Nouv.Prod.";#N/A,#N/A,FALSE," Auto P Nouv.Prod. Graphes"}</definedName>
    <definedName name="wrn.RCF." hidden="1">{#N/A,#N/A,FALSE,"Ass. Part RCF";#N/A,#N/A,FALSE,"RCF Ass. Part Graphes";#N/A,#N/A,FALSE," Part Nouv.Prod. RCF";#N/A,#N/A,FALSE,"Part RCF Nouv.Prod. Graphes"}</definedName>
    <definedName name="wrn.Relatório._.Mensal." hidden="1">{"Contrlo GP1",#N/A,FALSE,"Controlo G&amp;P";"Controlo GP2",#N/A,FALSE,"Controlo G&amp;P";#N/A,#N/A,FALSE,"Controlo PM";#N/A,#N/A,FALSE,"Controlo Orçamental - Produtos";#N/A,#N/A,FALSE,"Ganhos Grupo BPI"}</definedName>
    <definedName name="wrn.tous._.risques." hidden="1">{#N/A,#N/A,FALSE,"Ass. Part TR";#N/A,#N/A,FALSE,"TR Part Graphes";#N/A,#N/A,FALSE," Part Nouv.Prod.TR";#N/A,#N/A,FALSE,"TR Nouv.Prod. Graphes"}</definedName>
    <definedName name="x">#REF!</definedName>
    <definedName name="XBRL">#REF!</definedName>
    <definedName name="XEU">#REF!</definedName>
    <definedName name="xout2012">#REF!</definedName>
    <definedName name="xout2013">#REF!</definedName>
    <definedName name="xpto">#REF!</definedName>
    <definedName name="XX">#REF!</definedName>
    <definedName name="xxx" localSheetId="18" hidden="1">#REF!</definedName>
    <definedName name="xxx" localSheetId="12" hidden="1">#REF!</definedName>
    <definedName name="xxx" localSheetId="27" hidden="1">#REF!</definedName>
    <definedName name="xxx" localSheetId="17" hidden="1">#REF!</definedName>
    <definedName name="xxx" localSheetId="19" hidden="1">#REF!</definedName>
    <definedName name="xxx" hidden="1">#REF!</definedName>
    <definedName name="xxxxx">#REF!</definedName>
    <definedName name="YEAR0">#REF!</definedName>
    <definedName name="YesNo">#REF!</definedName>
    <definedName name="YesNoBasel2">#REF!</definedName>
    <definedName name="YesNoNA">#REF!</definedName>
    <definedName name="YYY" hidden="1">#REF!</definedName>
    <definedName name="ZAR">#REF!</definedName>
    <definedName name="Zone_impres_MI">#REF!</definedName>
    <definedName name="ZS">#REF!</definedName>
    <definedName name="zz">#REF!,#REF!,#REF!,#REF!,#REF!,#REF!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2" i="67" l="1"/>
  <c r="L32" i="67"/>
  <c r="K32" i="67"/>
  <c r="E32" i="67" l="1"/>
  <c r="P32" i="67"/>
  <c r="N32" i="67"/>
  <c r="F37" i="94" l="1"/>
  <c r="F45" i="94"/>
  <c r="F10" i="94"/>
  <c r="T12" i="40" l="1"/>
  <c r="T13" i="40"/>
  <c r="T17" i="40"/>
  <c r="T18" i="40"/>
  <c r="F33" i="94"/>
  <c r="T20" i="40"/>
  <c r="T21" i="40"/>
  <c r="T23" i="40"/>
  <c r="T19" i="40"/>
  <c r="R25" i="40" l="1"/>
  <c r="Q25" i="40"/>
  <c r="P25" i="40"/>
  <c r="L25" i="40"/>
  <c r="J25" i="40"/>
  <c r="H25" i="40"/>
  <c r="G25" i="40"/>
  <c r="F25" i="40"/>
  <c r="U25" i="40" l="1"/>
  <c r="Q32" i="67" l="1"/>
  <c r="R32" i="67" l="1"/>
  <c r="S32" i="67"/>
  <c r="O32" i="67" l="1"/>
  <c r="H32" i="67" l="1"/>
  <c r="F32" i="67"/>
  <c r="G32" i="67"/>
  <c r="I32" i="67"/>
  <c r="J32" i="67"/>
  <c r="G16" i="94" l="1"/>
  <c r="G17" i="94"/>
  <c r="G18" i="94"/>
  <c r="G19" i="94"/>
  <c r="G20" i="94"/>
  <c r="G26" i="94"/>
  <c r="G27" i="94"/>
  <c r="G28" i="94"/>
  <c r="G29" i="94"/>
  <c r="G30" i="94"/>
  <c r="G31" i="94"/>
  <c r="G34" i="94"/>
  <c r="G35" i="94"/>
  <c r="G38" i="94"/>
  <c r="G39" i="94"/>
  <c r="G40" i="94"/>
  <c r="G15" i="94" l="1"/>
  <c r="H30" i="107" l="1"/>
  <c r="J30" i="107" l="1"/>
  <c r="I30" i="107"/>
  <c r="G30" i="107"/>
  <c r="H25" i="39" l="1"/>
  <c r="T16" i="40"/>
  <c r="M25" i="40"/>
  <c r="I25" i="39"/>
  <c r="T15" i="40"/>
  <c r="T22" i="40"/>
  <c r="J25" i="39"/>
  <c r="O25" i="40"/>
  <c r="S25" i="40"/>
  <c r="T24" i="40"/>
  <c r="T14" i="40"/>
  <c r="E25" i="40"/>
  <c r="T9" i="40"/>
  <c r="T10" i="40"/>
  <c r="I25" i="40"/>
  <c r="T11" i="40"/>
  <c r="K25" i="40"/>
  <c r="N25" i="40"/>
  <c r="T25" i="40" l="1"/>
  <c r="G25" i="39" l="1"/>
  <c r="F25" i="39" l="1"/>
  <c r="E37" i="94" l="1"/>
  <c r="E33" i="94"/>
  <c r="G37" i="94" l="1"/>
  <c r="G33" i="94"/>
  <c r="E10" i="94" l="1"/>
  <c r="E45" i="94"/>
  <c r="G10" i="94" l="1"/>
  <c r="G45" i="94"/>
  <c r="E38" i="100" l="1"/>
  <c r="E32" i="100"/>
  <c r="F23" i="100" l="1"/>
  <c r="F32" i="100"/>
  <c r="E23" i="100"/>
  <c r="F38" i="100"/>
  <c r="E39" i="100"/>
  <c r="F39" i="100" l="1"/>
</calcChain>
</file>

<file path=xl/sharedStrings.xml><?xml version="1.0" encoding="utf-8"?>
<sst xmlns="http://schemas.openxmlformats.org/spreadsheetml/2006/main" count="1212" uniqueCount="802">
  <si>
    <t>EU CC1</t>
  </si>
  <si>
    <t>Composition of regulatory own funds</t>
  </si>
  <si>
    <t>EU OV1</t>
  </si>
  <si>
    <t>Overview of risk weighted exposure amounts</t>
  </si>
  <si>
    <t>EU KM1</t>
  </si>
  <si>
    <t>Key metrics template</t>
  </si>
  <si>
    <t>EU CR1</t>
  </si>
  <si>
    <t xml:space="preserve">Performing and non-performing exposures and related provisions </t>
  </si>
  <si>
    <t>EU CR3</t>
  </si>
  <si>
    <t>CRM techniques overview:  Disclosure of the use of credit risk mitigation techniques</t>
  </si>
  <si>
    <t>EU CR4</t>
  </si>
  <si>
    <t>EU CR5</t>
  </si>
  <si>
    <t>EU OR1</t>
  </si>
  <si>
    <t>Operational risk own funds requirements and risk-weighted exposure amounts</t>
  </si>
  <si>
    <t>EU MR1</t>
  </si>
  <si>
    <t>Market risk under the standardised approach</t>
  </si>
  <si>
    <t>EU LIQ1</t>
  </si>
  <si>
    <t>Quantitative information of LCR</t>
  </si>
  <si>
    <t>EU LIQ2</t>
  </si>
  <si>
    <t>Net Stable Funding Ratio</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</si>
  <si>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</si>
  <si>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</si>
  <si>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</si>
  <si>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</si>
  <si>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</si>
  <si>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</si>
  <si>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</si>
  <si>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</si>
  <si>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</si>
  <si>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</si>
  <si>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</si>
  <si>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</si>
  <si>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</si>
  <si>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</si>
  <si>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</si>
  <si>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</si>
  <si>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</si>
  <si>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</si>
  <si>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</si>
  <si>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</si>
  <si>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</si>
  <si>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</si>
  <si>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</si>
  <si>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</si>
  <si>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</si>
  <si>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</si>
  <si>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</si>
  <si>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</si>
  <si>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</si>
  <si>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</si>
  <si>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</si>
  <si>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</si>
  <si>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</si>
  <si>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</si>
  <si>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</si>
  <si>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</si>
  <si>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</si>
  <si>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</si>
  <si>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</si>
  <si>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</si>
  <si>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</si>
  <si>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</si>
  <si>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</si>
  <si>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</si>
  <si>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</si>
  <si>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</si>
  <si>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</si>
  <si>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</si>
  <si>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</si>
  <si>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</si>
  <si>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</si>
  <si>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</si>
  <si>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</si>
  <si>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</si>
  <si>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</si>
  <si>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</si>
  <si>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</si>
  <si>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</si>
  <si>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</si>
  <si>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</si>
  <si>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</si>
  <si>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</si>
  <si>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</si>
  <si>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</si>
  <si>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</si>
  <si>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</si>
  <si>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</si>
  <si>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</si>
  <si>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</si>
  <si>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</si>
  <si>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</si>
  <si>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</si>
  <si>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</si>
  <si>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</si>
  <si>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</si>
  <si>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</si>
  <si>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</si>
  <si>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</si>
  <si>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</si>
  <si>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</si>
  <si>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</si>
  <si>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</si>
  <si>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</si>
  <si>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</si>
  <si>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</si>
  <si>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</si>
  <si>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</si>
  <si>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</si>
  <si>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</si>
  <si>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</si>
  <si>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</si>
  <si>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</si>
  <si>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</si>
  <si>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</si>
  <si>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</si>
  <si>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</si>
  <si>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</si>
  <si>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</si>
  <si>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</si>
  <si>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</si>
  <si>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</si>
  <si>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</si>
  <si>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</si>
  <si>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</si>
  <si>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</si>
  <si>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</si>
  <si>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</si>
  <si>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</si>
  <si>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</si>
  <si>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</si>
  <si>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</si>
  <si>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</si>
  <si>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</si>
  <si>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</si>
  <si>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</si>
  <si>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</si>
  <si>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</si>
  <si>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</si>
  <si>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</si>
  <si>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</si>
  <si>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</si>
  <si>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</si>
  <si>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</si>
  <si>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</si>
  <si>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</si>
  <si>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</si>
  <si>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</si>
  <si>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</si>
  <si>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</si>
  <si>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</si>
  <si>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</si>
  <si>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</si>
  <si>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</si>
  <si>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</si>
  <si>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</si>
  <si>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</si>
  <si>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</si>
  <si>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</si>
  <si>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</si>
  <si>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</si>
  <si>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</si>
  <si>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</si>
  <si>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</si>
  <si>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</si>
  <si>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</si>
  <si>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</si>
  <si>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</si>
  <si>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</si>
  <si>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</si>
  <si>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</si>
  <si>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</si>
  <si>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</si>
  <si>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</si>
  <si>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</si>
  <si>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</si>
  <si>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</si>
  <si>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</si>
  <si>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</si>
  <si>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</si>
  <si>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</si>
  <si>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</si>
  <si>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</si>
  <si>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</si>
  <si>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</si>
  <si>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</si>
  <si>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</si>
  <si>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</si>
  <si>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</si>
  <si>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</si>
  <si>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</si>
  <si>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</si>
  <si>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</si>
  <si>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</si>
  <si>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</si>
  <si>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</si>
  <si>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</si>
  <si>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</si>
  <si>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</si>
  <si>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</si>
  <si>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</si>
  <si>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</si>
  <si>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</si>
  <si>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</si>
  <si>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</si>
  <si>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</si>
  <si>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</si>
  <si>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</si>
  <si>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</si>
  <si>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</si>
  <si>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</si>
  <si>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</si>
  <si>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</si>
  <si>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</si>
  <si>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</si>
  <si>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</si>
  <si>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</si>
  <si>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</si>
  <si>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</si>
  <si>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</si>
  <si>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</si>
  <si>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</si>
  <si>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</si>
  <si>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</si>
  <si>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</si>
  <si>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</si>
  <si>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</si>
  <si>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</si>
  <si>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</si>
  <si>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</si>
  <si>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</si>
  <si>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</si>
  <si>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</si>
  <si>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</si>
  <si>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</si>
  <si>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</si>
  <si>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</si>
  <si>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</si>
  <si>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</si>
  <si>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</si>
  <si>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</si>
  <si>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</si>
  <si>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</si>
  <si>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</si>
  <si>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</si>
  <si>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</si>
  <si>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</si>
  <si>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</si>
  <si>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</si>
  <si>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</si>
  <si>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</si>
  <si>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f</t>
  </si>
  <si>
    <t>g</t>
  </si>
  <si>
    <t>h</t>
  </si>
  <si>
    <t>i</t>
  </si>
  <si>
    <t>j</t>
  </si>
  <si>
    <t>k</t>
  </si>
  <si>
    <t>l</t>
  </si>
  <si>
    <t>m</t>
  </si>
  <si>
    <t>010</t>
  </si>
  <si>
    <t>020</t>
  </si>
  <si>
    <t>RWEA</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</si>
  <si>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</si>
  <si>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</si>
  <si>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</si>
  <si>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</si>
  <si>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</si>
  <si>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</si>
  <si>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</si>
  <si>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</si>
  <si>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</si>
  <si>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</si>
  <si>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x</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</si>
  <si>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</si>
  <si>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</si>
  <si>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</si>
  <si>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</si>
  <si>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</si>
  <si>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</si>
  <si>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</si>
  <si>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</si>
  <si>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</si>
  <si>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</si>
  <si>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</si>
  <si>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</si>
  <si>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</si>
  <si>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</si>
  <si>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</si>
  <si>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</si>
  <si>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</si>
  <si>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</si>
  <si>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</si>
  <si>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</si>
  <si>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</si>
  <si>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</si>
  <si>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</si>
  <si>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</si>
  <si>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</si>
  <si>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</si>
  <si>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</si>
  <si>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</si>
  <si>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</si>
  <si>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</si>
  <si>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</si>
  <si>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</si>
  <si>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</si>
  <si>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</si>
  <si>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</si>
  <si>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</si>
  <si>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</si>
  <si>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</si>
  <si>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</si>
  <si>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 sheet exposures</t>
  </si>
  <si>
    <t>170</t>
  </si>
  <si>
    <t>180</t>
  </si>
  <si>
    <t>190</t>
  </si>
  <si>
    <t>200</t>
  </si>
  <si>
    <t>210</t>
  </si>
  <si>
    <t>220</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</si>
  <si>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</si>
  <si>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</si>
  <si>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</si>
  <si>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</si>
  <si>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</si>
  <si>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</si>
  <si>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</si>
  <si>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</si>
  <si>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</si>
  <si>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</si>
  <si>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</si>
  <si>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</si>
  <si>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</si>
  <si>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</si>
  <si>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</si>
  <si>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</si>
  <si>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</si>
  <si>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</si>
  <si>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</si>
  <si>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</si>
  <si>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</si>
  <si>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</si>
  <si>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</si>
  <si>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</si>
  <si>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Template EU CR5 – standardised approach</t>
  </si>
  <si>
    <t>Of which unrated</t>
  </si>
  <si>
    <t>p</t>
  </si>
  <si>
    <t>q</t>
  </si>
  <si>
    <t>Unit or shares in collective investment undertakings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</si>
  <si>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</si>
  <si>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</si>
  <si>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</si>
  <si>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</si>
  <si>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</si>
  <si>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</si>
  <si>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</si>
  <si>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</si>
  <si>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</si>
  <si>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</si>
  <si>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</si>
  <si>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</si>
  <si>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</si>
  <si>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</si>
  <si>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</si>
  <si>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</si>
  <si>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</si>
  <si>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</si>
  <si>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</si>
  <si>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</si>
  <si>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(a)</t>
  </si>
  <si>
    <t>(c)</t>
  </si>
  <si>
    <t>Template EU LIQ1 - Quantitative information of LCR</t>
  </si>
  <si>
    <t>EU 1a</t>
  </si>
  <si>
    <t>EU 1b</t>
  </si>
  <si>
    <t>Number of data points used in the calculation of averages</t>
  </si>
  <si>
    <t>HIGH-QUALITY LIQUID ASSETS</t>
  </si>
  <si>
    <t>Total high-quality liquid assets (HQLA), after application of haircuts in line with Article 9 of regulation (EU) 2015/61</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</si>
  <si>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</si>
  <si>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</si>
  <si>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</si>
  <si>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</si>
  <si>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</si>
  <si>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</si>
  <si>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</si>
  <si>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</si>
  <si>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</si>
  <si>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</si>
  <si>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</si>
  <si>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</si>
  <si>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</si>
  <si>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</si>
  <si>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</si>
  <si>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</si>
  <si>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</si>
  <si>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</si>
  <si>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</si>
  <si>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</si>
  <si>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</si>
  <si>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</si>
  <si>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</si>
  <si>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</si>
  <si>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</si>
  <si>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</si>
  <si>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</si>
  <si>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</si>
  <si>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</si>
  <si>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</si>
  <si>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</si>
  <si>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</si>
  <si>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currency amount)</t>
  </si>
  <si>
    <t>Unweighted value by residual maturity</t>
  </si>
  <si>
    <t>Weighted value</t>
  </si>
  <si>
    <t>No maturity[1]</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</si>
  <si>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</si>
  <si>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</si>
  <si>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</si>
  <si>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</si>
  <si>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</si>
  <si>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</si>
  <si>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</si>
  <si>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</si>
  <si>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</si>
  <si>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</si>
  <si>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</si>
  <si>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</si>
  <si>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</si>
  <si>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</si>
  <si>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</si>
  <si>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</si>
  <si>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</si>
  <si>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</si>
  <si>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</si>
  <si>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</si>
  <si>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</si>
  <si>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</si>
  <si>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</si>
  <si>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</si>
  <si>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</si>
  <si>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</si>
  <si>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</si>
  <si>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</si>
  <si>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</si>
  <si>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</si>
  <si>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</si>
  <si>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</si>
  <si>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</si>
  <si>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</si>
  <si>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</si>
  <si>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</si>
  <si>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Other assets</t>
  </si>
  <si>
    <t>Of which 1250%</t>
  </si>
  <si>
    <t>Performing securities financing transactions with financial customerscollateralised by Level 1 HQLA subject to 0% haircut</t>
  </si>
  <si>
    <t>Common Equity Tier 1 ratio (%)</t>
  </si>
  <si>
    <t>Thousand Euros</t>
  </si>
  <si>
    <r>
      <rPr>
        <sz val="11"/>
        <rFont val="HelveticaNeue LT 45 Light"/>
        <family val="2"/>
      </rPr>
      <t>Of which</t>
    </r>
    <r>
      <rPr>
        <b/>
        <sz val="11"/>
        <rFont val="HelveticaNeue LT 45 Light"/>
        <family val="2"/>
      </rPr>
      <t xml:space="preserve"> secured by collateral </t>
    </r>
  </si>
  <si>
    <r>
      <rPr>
        <sz val="11"/>
        <rFont val="HelveticaNeue LT 45 Light"/>
        <family val="2"/>
      </rPr>
      <t xml:space="preserve">Of which </t>
    </r>
    <r>
      <rPr>
        <b/>
        <sz val="11"/>
        <rFont val="HelveticaNeue LT 45 Light"/>
        <family val="2"/>
      </rPr>
      <t>secured by financial guarantees</t>
    </r>
  </si>
  <si>
    <r>
      <rPr>
        <sz val="11"/>
        <rFont val="HelveticaNeue LT 45 Light"/>
        <family val="2"/>
      </rPr>
      <t xml:space="preserve">Of which </t>
    </r>
    <r>
      <rPr>
        <b/>
        <sz val="11"/>
        <rFont val="HelveticaNeue LT 45 Light"/>
        <family val="2"/>
      </rPr>
      <t>secured by credit derivatives</t>
    </r>
  </si>
  <si>
    <r>
      <t xml:space="preserve">Securitisation </t>
    </r>
    <r>
      <rPr>
        <sz val="11"/>
        <color theme="1"/>
        <rFont val="HelveticaNeue LT 45 Light"/>
        <family val="2"/>
      </rPr>
      <t>(specific risk)</t>
    </r>
  </si>
  <si>
    <t>EU OVC - ICAAP information</t>
  </si>
  <si>
    <t>Scope of consolidation: Individual</t>
  </si>
  <si>
    <t>(d)</t>
  </si>
  <si>
    <t>(e)</t>
  </si>
  <si>
    <t>(f)</t>
  </si>
  <si>
    <t>Declaration approved by the management body on the adequacy of the risk management arrangements.</t>
  </si>
  <si>
    <t>Disclosure on the scope and nature of risk disclosure and/or measurement systems.</t>
  </si>
  <si>
    <t>Disclose information on the main features of risk disclosure and measurement systems.</t>
  </si>
  <si>
    <t>Strategies and processes to manage risks for each separate category of risk.</t>
  </si>
  <si>
    <t>Information on the strategies and processes to manage, hedge and mitigate risks, as well as on the monitoring of the effectiveness of hedges and mitigants.</t>
  </si>
  <si>
    <t>The number of directorships held by members of the management body.</t>
  </si>
  <si>
    <t>Information regarding the recruitment policy for the selection of members of the management body and their actual knowledge, skills and expertise.</t>
  </si>
  <si>
    <t>Information on the diversity policy with regard of the members of the management body.</t>
  </si>
  <si>
    <t>Information whether or not the institution has set up a separate risk committee and the frequency of the meetings.</t>
  </si>
  <si>
    <t>Description on the information flow on risk to the management body.</t>
  </si>
  <si>
    <t>EU CC2 - reconciliation of regulatory own funds to balance sheet in the audited financial statements</t>
  </si>
  <si>
    <t>Balance sheet as in published financial statements</t>
  </si>
  <si>
    <t>Under regulatory scope of consolidation</t>
  </si>
  <si>
    <t>Reference to Template CC1</t>
  </si>
  <si>
    <t>ASSETS</t>
  </si>
  <si>
    <t>Financial assets at amortised cost</t>
  </si>
  <si>
    <t>Of which:</t>
  </si>
  <si>
    <t>Debt instruments</t>
  </si>
  <si>
    <t>Financial assets held for trading</t>
  </si>
  <si>
    <t>Current tax assets</t>
  </si>
  <si>
    <t>Deferred tax assets</t>
  </si>
  <si>
    <t>Total Assets</t>
  </si>
  <si>
    <t>LIABILITIES</t>
  </si>
  <si>
    <t>Financial liabilities held for trading</t>
  </si>
  <si>
    <t>Provisions</t>
  </si>
  <si>
    <t>Current tax liabilities</t>
  </si>
  <si>
    <t>Deferred tax liabilities</t>
  </si>
  <si>
    <t>Other liabilities</t>
  </si>
  <si>
    <t>Total Liabilities</t>
  </si>
  <si>
    <t>EQUITY</t>
  </si>
  <si>
    <t>Share capital</t>
  </si>
  <si>
    <t>Total Equity</t>
  </si>
  <si>
    <t>Total Liabilities and Equity</t>
  </si>
  <si>
    <t>(g)</t>
  </si>
  <si>
    <t>EU LIQA - Liquidity risk management</t>
  </si>
  <si>
    <t>Strategies and processes in the management of the liquidity risk, including policies on diversification in the sources and tenor of planned funding,</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</si>
  <si>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</si>
  <si>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</si>
  <si>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</si>
  <si>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</si>
  <si>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</si>
  <si>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</si>
  <si>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</si>
  <si>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</si>
  <si>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xml:space="preserve"> - Concentration limits on collateral pools and sources of funding (both products and counterparties)</t>
  </si>
  <si>
    <t xml:space="preserve"> - Customised measurement tools or metrics that assess the structure of the bank’s balance sheet or that project cash flows and future liquidity positions, taking into account off-balance sheet risks which are specific to that bank</t>
  </si>
  <si>
    <t xml:space="preserve"> - Liquidity exposures and funding needs at the level of individual legal entities, foreign branches and subsidiaries, taking into account legal, regulatory and operational limitations on the transferability of liquidity</t>
  </si>
  <si>
    <t xml:space="preserve"> - Balance sheet and off-balance sheet items broken down into maturity buckets and the resultant liquidity gaps</t>
  </si>
  <si>
    <t>EU OVA - Institution risk management approach</t>
  </si>
  <si>
    <t>EU OVB - Disclosure on governance arrangements</t>
  </si>
  <si>
    <t xml:space="preserve">EU CC2 </t>
  </si>
  <si>
    <t>Cash, cash balances at central banks and other demand deposits</t>
  </si>
  <si>
    <t>Non-trading financial assets mandatorily at fair value through profit or loss</t>
  </si>
  <si>
    <t>Financial assets at fair value through other comprehensive income</t>
  </si>
  <si>
    <t>Investment property</t>
  </si>
  <si>
    <t>Property, Plant and Equipment</t>
  </si>
  <si>
    <t>Intangible assets</t>
  </si>
  <si>
    <t>Deposits and Liabilities from other credit institutions</t>
  </si>
  <si>
    <t>Deposits from other clients</t>
  </si>
  <si>
    <t>Revaluation Reserves</t>
  </si>
  <si>
    <t>Other reserves</t>
  </si>
  <si>
    <t>Profit (Loss) for the year</t>
  </si>
  <si>
    <t xml:space="preserve">Quarter ending on </t>
  </si>
  <si>
    <t>Total unweighted value (average)</t>
  </si>
  <si>
    <t>Total weighted value (average)</t>
  </si>
  <si>
    <r>
      <t>NSFR derivative assets</t>
    </r>
    <r>
      <rPr>
        <sz val="11"/>
        <rFont val="HelveticaNeue LT 45 Light"/>
        <family val="2"/>
      </rPr>
      <t> </t>
    </r>
  </si>
  <si>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</si>
  <si>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</si>
  <si>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</si>
  <si>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</si>
  <si>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EU CRA - General qualitative information about credit risk</t>
  </si>
  <si>
    <r>
      <t>EU-56a</t>
    </r>
    <r>
      <rPr>
        <b/>
        <sz val="8"/>
        <rFont val="HelveticaNeue LT 45 Light"/>
        <family val="2"/>
      </rPr>
      <t> </t>
    </r>
  </si>
  <si>
    <t>EU MRA - Qualitative disclosure requirements related to market risk</t>
  </si>
  <si>
    <t>EU ORA - Qualitative information on operational risk</t>
  </si>
  <si>
    <t>Qualitative information on operational risk</t>
  </si>
  <si>
    <t>EU ORA</t>
  </si>
  <si>
    <t>Qualitative disclosure requirements related to market risk</t>
  </si>
  <si>
    <t>EU MRA</t>
  </si>
  <si>
    <t>Market Discipline Report - 5. Internal Capital Adequacy</t>
  </si>
  <si>
    <t>Market Discipline Report - 13. Operational Risk</t>
  </si>
  <si>
    <t>Market Discipline Report - 3. Risk Management Policies - Non Financial Risks</t>
  </si>
  <si>
    <t>Market Discipline Report - 3. Risk Management Policies - 3.2 Overall Risk Profile and Its Relation to Business Strategy</t>
  </si>
  <si>
    <t>Market Discipline Report - 3. Risk Management Policies - 3.4 Structure and Organization of the Relevant Risk Management Unit</t>
  </si>
  <si>
    <t>Market Discipline Report - 3. Risk Management Policies - 3.3 Strategies, Policies and Procedures for Risk Management</t>
  </si>
  <si>
    <t>EU REMA - Remuneration policy</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</si>
  <si>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</si>
  <si>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</si>
  <si>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</si>
  <si>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</si>
  <si>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ICAAP information</t>
  </si>
  <si>
    <t>EU OVC</t>
  </si>
  <si>
    <t>Disclosure on governance arrangements</t>
  </si>
  <si>
    <t>Liquidity risk management</t>
  </si>
  <si>
    <t>General qualitative information about credit risk</t>
  </si>
  <si>
    <t xml:space="preserve">EU OVA </t>
  </si>
  <si>
    <t>EU OVB</t>
  </si>
  <si>
    <t>EU LIQA</t>
  </si>
  <si>
    <t>EU CRA</t>
  </si>
  <si>
    <t>(j)</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</si>
  <si>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</si>
  <si>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</si>
  <si>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</si>
  <si>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</si>
  <si>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 —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</si>
  <si>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in accordance with Article 450(2) CRR.</t>
  </si>
  <si>
    <t xml:space="preserve">Template EU REM1 - Remuneration awarded for the financial year </t>
  </si>
  <si>
    <t>Remuneration policy</t>
  </si>
  <si>
    <t>EU REMA</t>
  </si>
  <si>
    <t>Institution risk management approach</t>
  </si>
  <si>
    <t xml:space="preserve">Remuneration awarded for the financial year </t>
  </si>
  <si>
    <t>EU REM1</t>
  </si>
  <si>
    <t>EU-4a</t>
  </si>
  <si>
    <t>EU-5x</t>
  </si>
  <si>
    <t>EU-13a</t>
  </si>
  <si>
    <t>EU-13b</t>
  </si>
  <si>
    <t>EU-14b</t>
  </si>
  <si>
    <t>EU-14x</t>
  </si>
  <si>
    <t>EU-14y</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</si>
  <si>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</si>
  <si>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</si>
  <si>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</si>
  <si>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</si>
  <si>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</si>
  <si>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</si>
  <si>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</si>
  <si>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</si>
  <si>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</si>
  <si>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Of which: shares or equivalent ownership interests</t>
  </si>
  <si>
    <t xml:space="preserve">Of which: share-linked instruments or equivalent non-cash instruments </t>
  </si>
  <si>
    <t>Of which: other instruments</t>
  </si>
  <si>
    <t>Of which: other forms</t>
  </si>
  <si>
    <t>Variable remuneration</t>
  </si>
  <si>
    <t>Total variable remuneration</t>
  </si>
  <si>
    <t>Of which: deferred</t>
  </si>
  <si>
    <t>EU-14a</t>
  </si>
  <si>
    <t>Total remuneration (2 + 10)</t>
  </si>
  <si>
    <t>Template EU OR1 - Operational risk own funds requirements and risk-weighted exposure amounts</t>
  </si>
  <si>
    <t>Reconciliation of regulatory own funds to balance sheet in the audited financial statements</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</si>
  <si>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</si>
  <si>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</si>
  <si>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</si>
  <si>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</si>
  <si>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</si>
  <si>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</si>
  <si>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</si>
  <si>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</si>
  <si>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</si>
  <si>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</si>
  <si>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</si>
  <si>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</si>
  <si>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</si>
  <si>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</si>
  <si>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CR1: Performing and non-performing exposures and related provisions</t>
  </si>
  <si>
    <t>EU REM2</t>
  </si>
  <si>
    <t>Special payments  to staff whose professional activities have a material impact on institutions’ risk profile (identified staff)</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</si>
  <si>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</si>
  <si>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</si>
  <si>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</si>
  <si>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</si>
  <si>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</si>
  <si>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</si>
  <si>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</si>
  <si>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</si>
  <si>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</si>
  <si>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</si>
  <si>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</si>
  <si>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</si>
  <si>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</si>
  <si>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</si>
  <si>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</si>
  <si>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</si>
  <si>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</si>
  <si>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</si>
  <si>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</si>
  <si>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Deferred remuneration</t>
  </si>
  <si>
    <t>EU REM3</t>
  </si>
  <si>
    <t>To be extended as appropriate, if further payment bands are needed.</t>
  </si>
  <si>
    <t>7 000 000 to below 8 000 000</t>
  </si>
  <si>
    <t>6 000 000 to below 7 000 000</t>
  </si>
  <si>
    <t>5 000 000 to below 6 000 000</t>
  </si>
  <si>
    <t>4 500 000 to below 5 000 000</t>
  </si>
  <si>
    <t>4 000 000 to below 4 500 000</t>
  </si>
  <si>
    <t>3 500 000 to below 4 000 000</t>
  </si>
  <si>
    <t>3 000 000 to below 3 500 000</t>
  </si>
  <si>
    <t>2 500 000 to below 3 000 000</t>
  </si>
  <si>
    <t>2 000 000 to below 2 500 000</t>
  </si>
  <si>
    <t>1 500 000 to below 2 000 000</t>
  </si>
  <si>
    <t>1 000 000 to below 1 500 000</t>
  </si>
  <si>
    <t>Identified staff that are high earners as set out in Article 450(i) CRR</t>
  </si>
  <si>
    <t>EUR</t>
  </si>
  <si>
    <t>Template EU REM4 - Remuneration of 1 million EUR or more per year</t>
  </si>
  <si>
    <t>EU REM4</t>
  </si>
  <si>
    <t>Remuneration of 1 million EUR or more per year</t>
  </si>
  <si>
    <t>Standardised approach - Credit risk exposure and CRM effects</t>
  </si>
  <si>
    <t>Standardised approach</t>
  </si>
  <si>
    <t>Annual (article 447 - Regulation (EU) No 575/2013)</t>
  </si>
  <si>
    <t>Market Discipline Report - 1. Statement of Responsibiity of the Board of Directors</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</si>
  <si>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</si>
  <si>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</si>
  <si>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</si>
  <si>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</si>
  <si>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</si>
  <si>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</si>
  <si>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</si>
  <si>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</si>
  <si>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</si>
  <si>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</si>
  <si>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</si>
  <si>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</si>
  <si>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</si>
  <si>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</si>
  <si>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</si>
  <si>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</si>
  <si>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</si>
  <si>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</si>
  <si>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</si>
  <si>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EU REM5</t>
  </si>
  <si>
    <t>Information on remuneration of staff whose professional activities have a material impact on institutions’ risk profile (identified staff)</t>
  </si>
  <si>
    <t>Investments in subsidiaries, joint ventures and associates</t>
  </si>
  <si>
    <t>Market Discipline Report - 3. Risk Management Policies (3.3, 3.4 and 3.5)</t>
  </si>
  <si>
    <t>Market Discipline Report - 3. Risk Management Policies - 3.3 e), 3.4 and 21. Use of Risk Reduction Techniques</t>
  </si>
  <si>
    <t>Market Discipline Report - 3. Risk Management Policies (3.3 e) Risk reporting and measurement systems
and 21. Use of Risk Reduction Techniques</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</si>
  <si>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</si>
  <si>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</si>
  <si>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</si>
  <si>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</si>
  <si>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</si>
  <si>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</si>
  <si>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</si>
  <si>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</si>
  <si>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</si>
  <si>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</si>
  <si>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</si>
  <si>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</si>
  <si>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</si>
  <si>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</si>
  <si>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</si>
  <si>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</si>
  <si>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</si>
  <si>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</si>
  <si>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</si>
  <si>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160</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</si>
  <si>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</si>
  <si>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</si>
  <si>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</si>
  <si>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</si>
  <si>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</si>
  <si>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</si>
  <si>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</si>
  <si>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</si>
  <si>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</si>
  <si>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Loan commitments given</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</si>
  <si>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</si>
  <si>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</si>
  <si>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</si>
  <si>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</si>
  <si>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</si>
  <si>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</si>
  <si>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</si>
  <si>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</si>
  <si>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</si>
  <si>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</si>
  <si>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</si>
  <si>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CQ1</t>
  </si>
  <si>
    <t>EU CQ3</t>
  </si>
  <si>
    <t>EU CQ7</t>
  </si>
  <si>
    <t>Credit quality of forborne exposures</t>
  </si>
  <si>
    <t>Credit quality of performing and non-performing exposures by past due days</t>
  </si>
  <si>
    <t xml:space="preserve">Collateral obtained by taking possession and execution processes </t>
  </si>
  <si>
    <t>Market Discipline Disclosure - December 2024</t>
  </si>
  <si>
    <t>&lt;&lt; Index</t>
  </si>
  <si>
    <t>Annual (point (d) article 438 - Regulation (EU) No 575/2013)</t>
  </si>
  <si>
    <t>Annual (point (a) of article 437 - Regulation (EU) No 575/2013)</t>
  </si>
  <si>
    <t>Annual (points (a), (e) and (f) of article 435(1) - Regulation (EU) No 575/2013)</t>
  </si>
  <si>
    <t>Annual (points (c), (e) and (f) of article 442 - Regulation (EU) No 575/2013)</t>
  </si>
  <si>
    <t>Annual (points (d) of article 442 - Regulation (EU) No 575/2013)</t>
  </si>
  <si>
    <t>Annual (point (a) of article 435(1) - Regulation (EU) No 575/2013)</t>
  </si>
  <si>
    <t>Annual (point (h)(i)-(ii) of article 450(1) - Regulation (EU) No 575/2013)</t>
  </si>
  <si>
    <t>Annual (point (h)(v) to (vii) of article 450(1) - Regulation (EU) No 575/2013)</t>
  </si>
  <si>
    <t>Annual (point (h)(iii) and (iv) of article 450(1) - Regulation (EU) No 575/2013)</t>
  </si>
  <si>
    <t>Annual (point (i) of article 450(1) - Regulation (EU) No 575/2013)</t>
  </si>
  <si>
    <t xml:space="preserve">Market Discipline Report - 1. Declaration of Responsibility; 3. Risk Management Policies </t>
  </si>
  <si>
    <t>Market Discipline Report - 3. Risk Management Policies - 3.6 Information Regarding the Governance System &amp; 17. Risk Remuneration Policy // Annual Report and Accounts 2024 - 10 Report on Corporate Governance - I.3 Board of Directors / I.3.6 and  I.4.2 Existing Committees and Meetings Held - i) Nomination and Remuneration Committee / II. Remunerations</t>
  </si>
  <si>
    <t>Market Discipline Report - 17. Risk Remuneration Policy  // Annual Report and Accounts 2024 - 10 Report on Corporate Governance - II. Remunerations</t>
  </si>
  <si>
    <t>Market Discipline Report - 17. Risk Remuneration Policy // Annual Report and Accounts 2024 - 10 Report on Corporate Governance - II. Remunerations</t>
  </si>
  <si>
    <t>Market Discipline Report - 17. Risk Remuneration Policy // Annual Report and Accounts 2024 - 10 Report on Corporate Governance - II. Remunerations - II.3 d)</t>
  </si>
  <si>
    <t>Market Discipline Report - 17. Risk Remuneration Policy // Annual Report and Accounts 2024 - 10 Report on Corporate Governance - II. Remunerations - II.3 c)</t>
  </si>
  <si>
    <t>Not aplicable.</t>
  </si>
  <si>
    <t>Market Discipline Report - 3. Risk Management Policies (3.3, 3.4 and 3.5) - Market Risk  // Annual Report and Accounts 2024 - 27.1 Risk management policies and main risks- Financial Risks - Market Risk"</t>
  </si>
  <si>
    <t>Market Discipline Report - 3. Risk Management Policies - 3.2, 3.3 e) and 3.5 e)
Annual Report and Accounts 2024 - 27.1 Risk Management Policies and Main Risks - Liquidity Risk.</t>
  </si>
  <si>
    <t>Market Discipline Report - 3. Risk Management Policies - 3.4
Annual Report and Accounts 2024 - 27. Risks from Financial and Non-Financial Instruments - Financial Risks - Liquidity Risk</t>
  </si>
  <si>
    <t>The results obtained with the ICAAP exercise show that even though Bison Bank’s capital ratio decreases from 35.4% in Pillar I to 23.2%, and 18.9% in baseline and adverse scenarios, respectively, it is kept substantially above the regulatory minimum (17,2% as per SREP decision) and the RAS objective for both the baseline (minimum of 16%) and adverse (minimum of 14%) scenarios, allowing to conclude that the Bank’s internal capital remains largely sufficient to cover the risks faced and that the Bank’s capital position remains solid. The Funding and Capital Plan exercise referencing the same date also supports this conclusion.</t>
  </si>
  <si>
    <t>Market Discipline Report - 3. Risk Management Policies - 3.6 Information Regarding the Governance System // Annual Report and Accounts 2024 - 10 Report on Corporate Governance - I.3 Board of Directors / I.3.5 Indication of Other Companies in which the members of the management body hold corporate positions</t>
  </si>
  <si>
    <t>Market Discipline Report - 3. Risk Management Policies - 3.6 Information Regarding the Governance System // Annual Report and Accounts 2024 - 10 Report on Corporate Governance - I.3 Board of Directors / I.3.4 Information on the rules applicable to the appointment and replacement of members of the Board of Directors</t>
  </si>
  <si>
    <t>Approach to assessing the adequacy of the internal capital.</t>
  </si>
  <si>
    <t>Upon demand from the relevant competent authority, the result of the institution's internal capital adequacy assessment process.</t>
  </si>
  <si>
    <t>Disclosure of concise risk statement approved by the management body.</t>
  </si>
  <si>
    <t>Information on the risk governance structure for each type of risk.</t>
  </si>
  <si>
    <t>Disclosure of the risk management objectives and policies.</t>
  </si>
  <si>
    <t>Description of the AMA methodology approach used (if applicable).</t>
  </si>
  <si>
    <t>Disclose the use of insurance for risk mitigation in the Advanced Measurement Approach (if applicable).</t>
  </si>
  <si>
    <t>Market Discipline Report - 3. Risk Management Policies (3.3, 3.4 and 3.5) - Market Risk  // Annual Report and Accounts 2024 - 27.1 Risk management policies and main risks- Financial Risks  - Market Risk"</t>
  </si>
  <si>
    <t>Market Discipline Report - 3. Risk Management Policies - 3.2  and 19. Liquidity Requirements
// Annual Report and Accounts 2024 - 27. Risks from Financial and Non-Financial Instruments - Financial Risks - Liquidity Risk</t>
  </si>
  <si>
    <t>Annual Report and Accounts 2024 - 27. Risks from Financial and Non-Financial Instruments - Financial Risks - Liquidity Risk</t>
  </si>
  <si>
    <t>Market Discipline Report - 3. Risk Management Policies  -3.3 e) - Risk reporting and measurement systems
Annual Report and Accounts 2024 - 27. Risks from Financial and Non-Financial Instruments - Liquidity Risk</t>
  </si>
  <si>
    <t>Market Discipline Report - 3. Risk Management Policies (3.3 e) - Risk reporting and measurement systems and 21. Use of Risk Reduction Techniques
Annual Report and Accounts 2024 - 27. Risks from Financial and Non-Financial Instruments - Financial Risks - Liquidity Risk</t>
  </si>
  <si>
    <t>Annual (article 451-A (2) - Regulation (EU) No 575/2013)</t>
  </si>
  <si>
    <t>Annual (article 451-A (3) - Regulation (EU) No 575/2013)</t>
  </si>
  <si>
    <t>FREQUENCY OTHER INSTITUTIONS (NOT LISTED)</t>
  </si>
  <si>
    <t>Quantitative Information</t>
  </si>
  <si>
    <t>Qualitative Information</t>
  </si>
  <si>
    <t>TABLE</t>
  </si>
  <si>
    <t>NAME</t>
  </si>
  <si>
    <t>Not applicable.</t>
  </si>
  <si>
    <t>Market Discipline Report -1. Declaration of Responsibility</t>
  </si>
  <si>
    <t>Template EU REM2 - Special payments to staff whose professional activities have a material impact on institutions’ risk profile (identified staff)</t>
  </si>
  <si>
    <t>Disclosure of the approaches for the assessment of minimum own funds requirements.</t>
  </si>
  <si>
    <t>In accordance with points (a) to (e) of Article 435 (2) of Regulation (EU) No 575/2013.</t>
  </si>
  <si>
    <t>In accordance with points (a) and (c) of Article 438 of Regulation (EU) No 575/2013.</t>
  </si>
  <si>
    <t>In accordance with points (a) to (f) of Article 435 (1) of Regulation (EU) No 575/2013.</t>
  </si>
  <si>
    <t>In accordance with (points (a), (b), (d) and (f) of Article 435(1) of Regulation (EU) No 575/2013.</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</si>
  <si>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</si>
  <si>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t>
  </si>
  <si>
    <t>Scope and nature of risk reporting and measurement systems.</t>
  </si>
  <si>
    <t>In accordance with points (a) to (d) of article 435 (1) - Regulation (EU) No 575/2013.</t>
  </si>
  <si>
    <t>In accordance with points (a) to (d) of article 435 (1) and point (a) of article 446 - Regulation (EU) No 575/2013.</t>
  </si>
  <si>
    <t>In accordance with Article 451-A (4) of Regulation (EU) No 575/2013.</t>
  </si>
  <si>
    <t>In accordance with points (a) to (d) and (k) of Article 450 (1).</t>
  </si>
  <si>
    <t>Annual. In accordance with points (a) and (c) of Article 438 of Regulation (EU) No 575/2013.</t>
  </si>
  <si>
    <t>Annual. In accordance with points (a) to (f) of Article 435 (1) of Regulation (EU) No 575/2013.</t>
  </si>
  <si>
    <t>Annual. In accordance with points (a) to (e) of Article 435 (2) of Regulation (EU) No 575/2013.</t>
  </si>
  <si>
    <t>Annual. In accordance with Article 451-A (4) of Regulation (EU) No 575/2013.</t>
  </si>
  <si>
    <t>Annual. In accordance with (points (a), (b), (d) and (f) of Article 435(1) of Regulation (EU) No 575/2013.</t>
  </si>
  <si>
    <t>Annual. In accordance with points (a) to (d) of article 435 (1) - Regulation (EU) No 575/2013.</t>
  </si>
  <si>
    <t>Annual. In accordance with points (a) to (d) of article 435 (1) and point (a) of article 446 - Regulation (EU) No 575/2013.</t>
  </si>
  <si>
    <t>Annual. In accordance with points (a) to (d) and (k) of Article 450 (1).</t>
  </si>
  <si>
    <t>Qualitative Disclosure</t>
  </si>
  <si>
    <t>Comments</t>
  </si>
  <si>
    <t>Line no.</t>
  </si>
  <si>
    <t>Retail deposits and deposits from small business customers, of which:</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</si>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</sst>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0_);_(* \(#,##0.0\);_(* &quot;-&quot;??_);_(@_)"/>
    <numFmt numFmtId="166" formatCode="#,##0.00000"/>
    <numFmt numFmtId="167" formatCode="_(* #,##0.000_);_(* \(#,##0.000\);_(* &quot;-&quot;??_);_(@_)"/>
    <numFmt numFmtId="168" formatCode="_(* #,##0.0000_);_(* \(#,##0.0000\);_(* &quot;-&quot;??_);_(@_)"/>
    <numFmt numFmtId="169" formatCode="_(* #,##0_);_(* \(#,##0\);_(* &quot;-&quot;??_);_(@_)"/>
    <numFmt numFmtId="170" formatCode="#,##0.0"/>
    <numFmt numFmtId="171" formatCode="0.0%"/>
    <numFmt numFmtId="172" formatCode="_-* #,##0_-;\-* #,##0_-;_-* &quot;-&quot;??_-;_-@_-"/>
    <numFmt numFmtId="173" formatCode="0.0"/>
    <numFmt numFmtId="174" formatCode="#,##0.0_ ;\-#,##0.0\ "/>
    <numFmt numFmtId="175" formatCode="_-* #,##0.0\ _€_-;\-* #,##0.0\ _€_-;_-* &quot;-&quot;?\ _€_-;_-@_-"/>
  </numFmts>
  <fonts count="79">
    <font>
      <sz val="11"/>
      <color theme="1"/>
      <name val="Calibri"/>
      <family val="2"/>
      <scheme val="minor"/>
    </font>
    <font>
      <sz val="10"/>
      <name val="Arial"/>
      <family val="2"/>
    </font>
    <font>
      <b/>
      <sz val="12"/>
      <name val="Arial"/>
      <family val="2"/>
    </font>
    <font>
      <b/>
      <sz val="10"/>
      <name val="Arial"/>
      <family val="2"/>
    </font>
    <font>
      <b/>
      <sz val="20"/>
      <name val="Arial"/>
      <family val="2"/>
    </font>
    <font>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1"/>
      <color theme="1"/>
      <name val="Calibri"/>
      <family val="2"/>
      <charset val="238"/>
      <scheme val="minor"/>
    </font>
    <font>
      <sz val="11"/>
      <color indexed="8"/>
      <name val="Calibri"/>
      <family val="2"/>
    </font>
    <font>
      <b/>
      <sz val="16"/>
      <name val="HelveticaNeue LT 45 Light"/>
      <family val="2"/>
    </font>
    <font>
      <sz val="11"/>
      <name val="HelveticaNeue LT 45 Light"/>
      <family val="2"/>
    </font>
    <font>
      <b/>
      <sz val="11"/>
      <color theme="1"/>
      <name val="HelveticaNeue LT 45 Light"/>
      <family val="2"/>
    </font>
    <font>
      <i/>
      <sz val="9"/>
      <name val="HelveticaNeue LT 45 Light"/>
      <family val="2"/>
    </font>
    <font>
      <b/>
      <sz val="11"/>
      <name val="HelveticaNeue LT 45 Light"/>
      <family val="2"/>
    </font>
    <font>
      <sz val="11"/>
      <color theme="1"/>
      <name val="HelveticaNeue LT 45 Light"/>
      <family val="2"/>
    </font>
    <font>
      <b/>
      <sz val="10"/>
      <name val="HelveticaNeue LT 45 Light"/>
      <family val="2"/>
    </font>
    <font>
      <sz val="10"/>
      <name val="HelveticaNeue LT 45 Light"/>
      <family val="2"/>
    </font>
    <font>
      <i/>
      <sz val="10"/>
      <name val="HelveticaNeue LT 45 Light"/>
      <family val="2"/>
    </font>
    <font>
      <sz val="10"/>
      <color theme="1"/>
      <name val="HelveticaNeue LT 45 Light"/>
      <family val="2"/>
    </font>
    <font>
      <sz val="8"/>
      <name val="HelveticaNeue LT 45 Light"/>
      <family val="2"/>
    </font>
    <font>
      <i/>
      <sz val="8"/>
      <name val="HelveticaNeue LT 45 Light"/>
      <family val="2"/>
    </font>
    <font>
      <b/>
      <sz val="16"/>
      <color theme="1"/>
      <name val="HelveticaNeue LT 45 Light"/>
      <family val="2"/>
    </font>
    <font>
      <b/>
      <i/>
      <sz val="11"/>
      <color theme="0" tint="-0.499984740745262"/>
      <name val="HelveticaNeue LT 45 Light"/>
      <family val="2"/>
    </font>
    <font>
      <i/>
      <u/>
      <sz val="11"/>
      <name val="HelveticaNeue LT 45 Light"/>
      <family val="2"/>
    </font>
    <font>
      <b/>
      <i/>
      <sz val="11"/>
      <name val="HelveticaNeue LT 45 Light"/>
      <family val="2"/>
    </font>
    <font>
      <b/>
      <sz val="11"/>
      <color rgb="FF00B050"/>
      <name val="HelveticaNeue LT 45 Light"/>
      <family val="2"/>
    </font>
    <font>
      <sz val="11"/>
      <color rgb="FFFF0000"/>
      <name val="HelveticaNeue LT 45 Light"/>
      <family val="2"/>
    </font>
    <font>
      <i/>
      <sz val="11"/>
      <name val="HelveticaNeue LT 45 Light"/>
      <family val="2"/>
    </font>
    <font>
      <b/>
      <sz val="18"/>
      <color rgb="FF00B050"/>
      <name val="HelveticaNeue LT 45 Light"/>
      <family val="2"/>
    </font>
    <font>
      <b/>
      <sz val="18"/>
      <name val="HelveticaNeue LT 45 Light"/>
      <family val="2"/>
    </font>
    <font>
      <b/>
      <sz val="11"/>
      <color rgb="FF000000"/>
      <name val="HelveticaNeue LT 45 Light"/>
      <family val="2"/>
    </font>
    <font>
      <sz val="11"/>
      <color theme="0" tint="-0.34998626667073579"/>
      <name val="HelveticaNeue LT 45 Light"/>
      <family val="2"/>
    </font>
    <font>
      <b/>
      <sz val="11"/>
      <color theme="0" tint="-0.34998626667073579"/>
      <name val="HelveticaNeue LT 45 Light"/>
      <family val="2"/>
    </font>
    <font>
      <i/>
      <strike/>
      <sz val="11"/>
      <name val="HelveticaNeue LT 45 Light"/>
      <family val="2"/>
    </font>
    <font>
      <sz val="11"/>
      <color rgb="FF000000"/>
      <name val="HelveticaNeue LT 45 Light"/>
      <family val="2"/>
    </font>
    <font>
      <b/>
      <sz val="22"/>
      <color theme="9"/>
      <name val="HelveticaNeue LT 45 Light"/>
      <family val="2"/>
    </font>
    <font>
      <b/>
      <sz val="12"/>
      <color theme="1" tint="0.499984740745262"/>
      <name val="HelveticaNeue LT 45 Light"/>
      <family val="2"/>
    </font>
    <font>
      <i/>
      <sz val="11"/>
      <color theme="1"/>
      <name val="HelveticaNeue LT 45 Light"/>
      <family val="2"/>
    </font>
    <font>
      <sz val="11"/>
      <color theme="1"/>
      <name val="FocoMbcp"/>
      <family val="2"/>
    </font>
    <font>
      <sz val="8"/>
      <color rgb="FF575756"/>
      <name val="HelveticaNeue LT 45 Light"/>
      <family val="2"/>
    </font>
    <font>
      <b/>
      <sz val="8"/>
      <name val="HelveticaNeue LT 45 Light"/>
      <family val="2"/>
    </font>
    <font>
      <b/>
      <sz val="11"/>
      <color rgb="FF575756"/>
      <name val="HelveticaNeue LT 45 Light"/>
      <family val="2"/>
    </font>
    <font>
      <sz val="11"/>
      <color rgb="FF575756"/>
      <name val="HelveticaNeue LT 45 Light"/>
      <family val="2"/>
    </font>
    <font>
      <sz val="8"/>
      <color theme="1" tint="0.249977111117893"/>
      <name val="HelveticaNeue LT 45 Light"/>
      <family val="2"/>
    </font>
    <font>
      <strike/>
      <sz val="11"/>
      <name val="HelveticaNeue LT 45 Light"/>
      <family val="2"/>
    </font>
    <font>
      <strike/>
      <sz val="8"/>
      <name val="HelveticaNeue LT 45 Light"/>
      <family val="2"/>
    </font>
    <font>
      <sz val="12"/>
      <color theme="1"/>
      <name val="HelveticaNeue LT 45 Light"/>
      <family val="2"/>
    </font>
    <font>
      <b/>
      <sz val="10"/>
      <color theme="1"/>
      <name val="HelveticaNeue LT 45 Light"/>
      <family val="2"/>
    </font>
    <font>
      <b/>
      <sz val="9"/>
      <name val="HelveticaNeue LT 45 Light"/>
      <family val="2"/>
    </font>
    <font>
      <b/>
      <strike/>
      <sz val="9"/>
      <name val="HelveticaNeue LT 45 Light"/>
      <family val="2"/>
    </font>
    <font>
      <b/>
      <sz val="12"/>
      <color rgb="FFF79646"/>
      <name val="Calibri"/>
      <family val="2"/>
      <scheme val="minor"/>
    </font>
    <font>
      <strike/>
      <sz val="9"/>
      <name val="HelveticaNeue LT 45 Light"/>
      <family val="2"/>
    </font>
    <font>
      <i/>
      <sz val="10"/>
      <color theme="1"/>
      <name val="HelveticaNeue LT 45 Light"/>
      <family val="2"/>
    </font>
    <font>
      <b/>
      <sz val="14"/>
      <name val="Calibri"/>
      <family val="2"/>
      <scheme val="minor"/>
    </font>
    <font>
      <b/>
      <sz val="9"/>
      <name val="Calibri"/>
      <family val="2"/>
      <scheme val="minor"/>
    </font>
    <font>
      <sz val="12"/>
      <name val="Calibri"/>
      <family val="2"/>
      <scheme val="minor"/>
    </font>
    <font>
      <sz val="9"/>
      <name val="Calibri"/>
      <family val="2"/>
      <scheme val="minor"/>
    </font>
    <font>
      <sz val="9"/>
      <name val="Times New Roman"/>
      <family val="1"/>
    </font>
    <font>
      <sz val="8.5"/>
      <name val="Segoe UI"/>
      <family val="2"/>
    </font>
    <font>
      <i/>
      <sz val="9"/>
      <name val="Calibri"/>
      <family val="2"/>
      <scheme val="minor"/>
    </font>
    <font>
      <sz val="9"/>
      <color rgb="FFFF0000"/>
      <name val="Calibri"/>
      <family val="2"/>
      <scheme val="minor"/>
    </font>
    <font>
      <b/>
      <sz val="8.5"/>
      <name val="Segoe UI"/>
      <family val="2"/>
    </font>
    <font>
      <i/>
      <sz val="8.5"/>
      <name val="Segoe UI"/>
      <family val="2"/>
    </font>
    <font>
      <i/>
      <strike/>
      <sz val="8.5"/>
      <name val="Segoe UI"/>
      <family val="2"/>
    </font>
    <font>
      <b/>
      <sz val="14"/>
      <color rgb="FF000000"/>
      <name val="Calibri"/>
      <family val="2"/>
      <scheme val="minor"/>
    </font>
    <font>
      <sz val="12"/>
      <color theme="1"/>
      <name val="Calibri"/>
      <family val="2"/>
      <scheme val="minor"/>
    </font>
    <font>
      <sz val="9"/>
      <color rgb="FF000000"/>
      <name val="Calibri"/>
      <family val="2"/>
      <scheme val="minor"/>
    </font>
    <font>
      <sz val="8.5"/>
      <color theme="1"/>
      <name val="Segoe UI"/>
      <family val="2"/>
    </font>
    <font>
      <b/>
      <sz val="9"/>
      <color rgb="FF000000"/>
      <name val="Calibri"/>
      <family val="2"/>
      <scheme val="minor"/>
    </font>
    <font>
      <i/>
      <sz val="9"/>
      <color rgb="FF000000"/>
      <name val="Calibri"/>
      <family val="2"/>
      <scheme val="minor"/>
    </font>
    <font>
      <b/>
      <sz val="11"/>
      <color theme="0"/>
      <name val="HelveticaNeue LT 45 Light"/>
      <family val="2"/>
    </font>
    <font>
      <b/>
      <sz val="22"/>
      <color rgb="FFFF8837"/>
      <name val="HelveticaNeue LT 45 Light"/>
      <family val="2"/>
    </font>
    <font>
      <b/>
      <sz val="14"/>
      <color rgb="FFFF8837"/>
      <name val="Calibri"/>
      <family val="2"/>
      <scheme val="minor"/>
    </font>
    <font>
      <sz val="11"/>
      <color theme="10"/>
      <name val="HelveticaNeue LT 45 Light"/>
      <family val="2"/>
    </font>
    <font>
      <b/>
      <sz val="14"/>
      <name val="HelveticaNeue LT 45 Light"/>
      <family val="2"/>
    </font>
    <font>
      <b/>
      <sz val="14"/>
      <color theme="1"/>
      <name val="HelveticaNeue LT 45 Light"/>
      <family val="2"/>
    </font>
    <font>
      <sz val="8"/>
      <name val="Segoe UI"/>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A6A6A6"/>
        <bgColor indexed="64"/>
      </patternFill>
    </fill>
    <fill>
      <patternFill patternType="solid">
        <fgColor rgb="FFFF8837"/>
        <bgColor indexed="64"/>
      </patternFill>
    </fill>
    <fill>
      <patternFill patternType="solid">
        <fgColor rgb="FFBFBFBF"/>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ashed">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thin">
        <color rgb="FFBFBFBF"/>
      </top>
      <bottom style="thin">
        <color rgb="FFBFBFBF"/>
      </bottom>
      <diagonal/>
    </border>
    <border>
      <left/>
      <right/>
      <top style="thin">
        <color rgb="FFBFBFBF"/>
      </top>
      <bottom style="thin">
        <color auto="1"/>
      </bottom>
      <diagonal/>
    </border>
    <border>
      <left style="medium">
        <color indexed="64"/>
      </left>
      <right/>
      <top style="thin">
        <color rgb="FFBFBFBF"/>
      </top>
      <bottom style="thin">
        <color rgb="FFBFBFBF"/>
      </bottom>
      <diagonal/>
    </border>
    <border>
      <left style="medium">
        <color indexed="64"/>
      </left>
      <right/>
      <top style="thin">
        <color rgb="FFBFBFBF"/>
      </top>
      <bottom style="thin">
        <color auto="1"/>
      </bottom>
      <diagonal/>
    </border>
    <border>
      <left style="thin">
        <color indexed="64"/>
      </left>
      <right/>
      <top style="medium">
        <color indexed="64"/>
      </top>
      <bottom style="thin">
        <color indexed="64"/>
      </bottom>
      <diagonal/>
    </border>
    <border>
      <left/>
      <right style="medium">
        <color indexed="64"/>
      </right>
      <top style="medium">
        <color indexed="64"/>
      </top>
      <bottom style="medium">
        <color rgb="FF000000"/>
      </bottom>
      <diagonal/>
    </border>
    <border>
      <left style="medium">
        <color indexed="64"/>
      </left>
      <right style="medium">
        <color indexed="64"/>
      </right>
      <top style="medium">
        <color rgb="FF000000"/>
      </top>
      <bottom/>
      <diagonal/>
    </border>
    <border>
      <left/>
      <right style="medium">
        <color indexed="64"/>
      </right>
      <top style="thin">
        <color indexed="64"/>
      </top>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style="thin">
        <color theme="0"/>
      </left>
      <right style="thin">
        <color theme="0"/>
      </right>
      <top style="thin">
        <color theme="0"/>
      </top>
      <bottom style="thin">
        <color theme="0"/>
      </bottom>
      <diagonal/>
    </border>
    <border>
      <left/>
      <right/>
      <top/>
      <bottom style="medium">
        <color rgb="FFFF8837"/>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rgb="FF000000"/>
      </left>
      <right/>
      <top style="medium">
        <color indexed="64"/>
      </top>
      <bottom/>
      <diagonal/>
    </border>
    <border>
      <left style="medium">
        <color theme="1"/>
      </left>
      <right/>
      <top style="medium">
        <color theme="1"/>
      </top>
      <bottom/>
      <diagonal/>
    </border>
    <border>
      <left style="medium">
        <color theme="1"/>
      </left>
      <right/>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style="medium">
        <color indexed="64"/>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medium">
        <color theme="1"/>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diagonal/>
    </border>
    <border>
      <left style="medium">
        <color theme="1"/>
      </left>
      <right style="medium">
        <color theme="1"/>
      </right>
      <top/>
      <bottom style="thin">
        <color indexed="64"/>
      </bottom>
      <diagonal/>
    </border>
    <border>
      <left style="medium">
        <color theme="1"/>
      </left>
      <right/>
      <top style="medium">
        <color theme="1"/>
      </top>
      <bottom style="thin">
        <color indexed="64"/>
      </bottom>
      <diagonal/>
    </border>
    <border>
      <left style="medium">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style="medium">
        <color indexed="64"/>
      </left>
      <right/>
      <top style="thin">
        <color indexed="64"/>
      </top>
      <bottom style="medium">
        <color theme="1"/>
      </bottom>
      <diagonal/>
    </border>
  </borders>
  <cellStyleXfs count="20">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7" fillId="0" borderId="0" applyNumberFormat="0" applyFill="0" applyBorder="0" applyAlignment="0" applyProtection="0"/>
    <xf numFmtId="0" fontId="1" fillId="0" borderId="0"/>
    <xf numFmtId="0" fontId="9" fillId="0" borderId="0"/>
    <xf numFmtId="9" fontId="6" fillId="0" borderId="0" applyFont="0" applyFill="0" applyBorder="0" applyAlignment="0" applyProtection="0"/>
    <xf numFmtId="0" fontId="1" fillId="0" borderId="0"/>
    <xf numFmtId="0" fontId="10" fillId="0" borderId="0"/>
    <xf numFmtId="164"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cellStyleXfs>
  <cellXfs count="1072">
    <xf numFmtId="0" fontId="0" fillId="0" borderId="0" xfId="0"/>
    <xf numFmtId="0" fontId="5" fillId="0" borderId="0" xfId="0" applyFont="1"/>
    <xf numFmtId="0" fontId="8" fillId="5" borderId="0" xfId="0" applyFont="1" applyFill="1" applyAlignment="1">
      <alignment vertical="center" wrapText="1"/>
    </xf>
    <xf numFmtId="49" fontId="12" fillId="0" borderId="0" xfId="0" applyNumberFormat="1" applyFont="1"/>
    <xf numFmtId="0" fontId="16" fillId="0" borderId="0" xfId="0" applyFont="1"/>
    <xf numFmtId="49" fontId="18" fillId="0" borderId="0" xfId="0" applyNumberFormat="1" applyFont="1"/>
    <xf numFmtId="0" fontId="20" fillId="0" borderId="0" xfId="0" applyFont="1"/>
    <xf numFmtId="0" fontId="12" fillId="0" borderId="0" xfId="0" applyFont="1"/>
    <xf numFmtId="0" fontId="12" fillId="0" borderId="0" xfId="0" applyFont="1" applyAlignment="1">
      <alignment vertical="center"/>
    </xf>
    <xf numFmtId="0" fontId="12" fillId="0" borderId="0" xfId="0" applyFont="1" applyAlignment="1">
      <alignment vertical="center" wrapText="1"/>
    </xf>
    <xf numFmtId="0" fontId="11" fillId="0" borderId="0" xfId="0" applyFont="1" applyAlignment="1">
      <alignment vertical="center" wrapText="1"/>
    </xf>
    <xf numFmtId="0" fontId="21" fillId="0" borderId="0" xfId="0" applyFont="1" applyAlignment="1">
      <alignment vertical="center"/>
    </xf>
    <xf numFmtId="49" fontId="11" fillId="0" borderId="0" xfId="0" applyNumberFormat="1" applyFont="1" applyAlignment="1">
      <alignment vertical="center"/>
    </xf>
    <xf numFmtId="49" fontId="19" fillId="0" borderId="0" xfId="0" applyNumberFormat="1" applyFont="1"/>
    <xf numFmtId="0" fontId="23" fillId="0" borderId="0" xfId="0" applyFont="1" applyAlignment="1">
      <alignment vertical="center"/>
    </xf>
    <xf numFmtId="0" fontId="16" fillId="0" borderId="0" xfId="0" applyFont="1" applyAlignment="1">
      <alignment vertical="center"/>
    </xf>
    <xf numFmtId="4" fontId="16" fillId="0" borderId="0" xfId="0" applyNumberFormat="1" applyFont="1"/>
    <xf numFmtId="3" fontId="16" fillId="0" borderId="0" xfId="0" applyNumberFormat="1" applyFont="1"/>
    <xf numFmtId="49" fontId="19" fillId="0" borderId="0" xfId="0" applyNumberFormat="1" applyFont="1" applyAlignment="1">
      <alignment vertical="top"/>
    </xf>
    <xf numFmtId="0" fontId="16" fillId="8" borderId="0" xfId="0" applyFont="1" applyFill="1"/>
    <xf numFmtId="0" fontId="13" fillId="8" borderId="0" xfId="0" applyFont="1" applyFill="1"/>
    <xf numFmtId="0" fontId="23" fillId="8" borderId="0" xfId="0" applyFont="1" applyFill="1"/>
    <xf numFmtId="0" fontId="16" fillId="8" borderId="0" xfId="0" applyFont="1" applyFill="1" applyAlignment="1">
      <alignment horizontal="center" vertical="center" wrapText="1"/>
    </xf>
    <xf numFmtId="0" fontId="16" fillId="0" borderId="0" xfId="0" applyFont="1" applyAlignment="1">
      <alignment horizontal="center" vertical="center" wrapText="1"/>
    </xf>
    <xf numFmtId="0" fontId="13" fillId="8" borderId="0" xfId="0" applyFont="1" applyFill="1" applyAlignment="1">
      <alignment vertical="center" wrapText="1"/>
    </xf>
    <xf numFmtId="0" fontId="16" fillId="8" borderId="0" xfId="0" applyFont="1" applyFill="1" applyAlignment="1">
      <alignment horizontal="center" vertical="center"/>
    </xf>
    <xf numFmtId="0" fontId="16" fillId="8" borderId="0" xfId="0" applyFont="1" applyFill="1" applyAlignment="1">
      <alignment wrapText="1"/>
    </xf>
    <xf numFmtId="0" fontId="16" fillId="0" borderId="0" xfId="0" applyFont="1" applyAlignment="1">
      <alignment horizontal="center" vertical="center"/>
    </xf>
    <xf numFmtId="0" fontId="16" fillId="0" borderId="0" xfId="0" applyFont="1" applyAlignment="1">
      <alignment wrapText="1"/>
    </xf>
    <xf numFmtId="0" fontId="12" fillId="0" borderId="1" xfId="0" applyFont="1" applyBorder="1" applyAlignment="1">
      <alignment horizontal="left" vertical="center" wrapText="1"/>
    </xf>
    <xf numFmtId="0" fontId="24" fillId="0" borderId="0" xfId="0" applyFont="1"/>
    <xf numFmtId="0" fontId="16" fillId="0" borderId="34" xfId="0" applyFont="1" applyBorder="1" applyAlignment="1">
      <alignment vertical="center" wrapText="1"/>
    </xf>
    <xf numFmtId="0" fontId="12" fillId="0" borderId="71" xfId="0" applyFont="1" applyBorder="1" applyAlignment="1">
      <alignment horizontal="left" vertical="center" wrapText="1"/>
    </xf>
    <xf numFmtId="0" fontId="12" fillId="0" borderId="30" xfId="0" applyFont="1" applyBorder="1" applyAlignment="1">
      <alignment horizontal="left" vertical="center" wrapText="1"/>
    </xf>
    <xf numFmtId="0" fontId="16" fillId="0" borderId="0" xfId="0" applyFont="1" applyAlignment="1">
      <alignment horizontal="left" vertical="center"/>
    </xf>
    <xf numFmtId="0" fontId="15" fillId="0" borderId="36" xfId="10" applyFont="1" applyBorder="1" applyAlignment="1">
      <alignment horizontal="center" vertical="center" wrapText="1"/>
    </xf>
    <xf numFmtId="0" fontId="15" fillId="0" borderId="76" xfId="10" applyFont="1" applyBorder="1" applyAlignment="1">
      <alignment horizontal="center" vertical="center" wrapText="1"/>
    </xf>
    <xf numFmtId="0" fontId="15" fillId="0" borderId="74" xfId="10" quotePrefix="1" applyFont="1" applyBorder="1" applyAlignment="1">
      <alignment horizontal="center" vertical="center" wrapText="1"/>
    </xf>
    <xf numFmtId="165" fontId="12" fillId="0" borderId="27" xfId="15" applyNumberFormat="1" applyFont="1" applyFill="1" applyBorder="1" applyAlignment="1">
      <alignment horizontal="center" vertical="center" wrapText="1"/>
    </xf>
    <xf numFmtId="165" fontId="12" fillId="0" borderId="64" xfId="15" applyNumberFormat="1" applyFont="1" applyFill="1" applyBorder="1" applyAlignment="1">
      <alignment horizontal="center" vertical="center" wrapText="1"/>
    </xf>
    <xf numFmtId="165" fontId="12" fillId="0" borderId="65" xfId="15" applyNumberFormat="1" applyFont="1" applyFill="1" applyBorder="1" applyAlignment="1">
      <alignment horizontal="center" vertical="center" wrapText="1"/>
    </xf>
    <xf numFmtId="170" fontId="12" fillId="0" borderId="67" xfId="0" applyNumberFormat="1" applyFont="1" applyBorder="1" applyAlignment="1">
      <alignment wrapText="1"/>
    </xf>
    <xf numFmtId="4" fontId="15" fillId="0" borderId="60" xfId="0" applyNumberFormat="1" applyFont="1" applyBorder="1" applyAlignment="1">
      <alignment wrapText="1"/>
    </xf>
    <xf numFmtId="0" fontId="12" fillId="0" borderId="0" xfId="0" applyFont="1" applyAlignment="1">
      <alignment horizontal="center"/>
    </xf>
    <xf numFmtId="0" fontId="12" fillId="0" borderId="0" xfId="0" applyFont="1" applyAlignment="1">
      <alignment wrapText="1"/>
    </xf>
    <xf numFmtId="0" fontId="12" fillId="0" borderId="1" xfId="0" applyFont="1" applyBorder="1" applyAlignment="1">
      <alignment vertical="center" wrapText="1"/>
    </xf>
    <xf numFmtId="0" fontId="15" fillId="0" borderId="1" xfId="0" applyFont="1" applyBorder="1" applyAlignment="1">
      <alignment vertical="center" wrapText="1"/>
    </xf>
    <xf numFmtId="0" fontId="26" fillId="0" borderId="0" xfId="0" applyFont="1" applyAlignment="1">
      <alignment horizontal="center" wrapText="1"/>
    </xf>
    <xf numFmtId="0" fontId="27" fillId="0" borderId="0" xfId="0" applyFont="1"/>
    <xf numFmtId="0" fontId="28" fillId="0" borderId="0" xfId="0" applyFont="1"/>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28" fillId="0" borderId="0" xfId="0" applyFont="1" applyAlignment="1">
      <alignment wrapText="1"/>
    </xf>
    <xf numFmtId="0" fontId="15" fillId="0" borderId="1" xfId="0" applyFont="1" applyBorder="1" applyAlignment="1">
      <alignment horizontal="justify" vertical="center" wrapText="1"/>
    </xf>
    <xf numFmtId="166" fontId="12" fillId="0" borderId="0" xfId="0" applyNumberFormat="1" applyFont="1"/>
    <xf numFmtId="4" fontId="12" fillId="0" borderId="0" xfId="0" applyNumberFormat="1" applyFont="1"/>
    <xf numFmtId="0" fontId="12" fillId="8" borderId="1" xfId="0" applyFont="1" applyFill="1" applyBorder="1" applyAlignment="1">
      <alignment horizontal="left" vertical="center" wrapText="1"/>
    </xf>
    <xf numFmtId="0" fontId="15" fillId="0" borderId="1" xfId="0" applyFont="1" applyBorder="1" applyAlignment="1">
      <alignment horizontal="left" vertical="center" wrapText="1"/>
    </xf>
    <xf numFmtId="10" fontId="12" fillId="0" borderId="0" xfId="0" applyNumberFormat="1" applyFont="1"/>
    <xf numFmtId="0" fontId="26" fillId="7" borderId="8" xfId="0" applyFont="1" applyFill="1" applyBorder="1" applyAlignment="1">
      <alignment vertical="center"/>
    </xf>
    <xf numFmtId="0" fontId="15" fillId="0" borderId="42" xfId="0" applyFont="1" applyBorder="1" applyAlignment="1">
      <alignment horizontal="center" vertical="center"/>
    </xf>
    <xf numFmtId="0" fontId="12" fillId="0" borderId="42" xfId="0" applyFont="1" applyBorder="1"/>
    <xf numFmtId="0" fontId="15" fillId="0" borderId="56" xfId="0" applyFont="1" applyBorder="1" applyAlignment="1">
      <alignment horizontal="center" vertical="center" wrapText="1"/>
    </xf>
    <xf numFmtId="0" fontId="15" fillId="0" borderId="42" xfId="0" applyFont="1" applyBorder="1" applyAlignment="1">
      <alignment horizontal="center"/>
    </xf>
    <xf numFmtId="0" fontId="22" fillId="0" borderId="42" xfId="0" applyFont="1" applyBorder="1" applyAlignment="1">
      <alignment horizontal="left" vertical="center"/>
    </xf>
    <xf numFmtId="0" fontId="14" fillId="0" borderId="42" xfId="0" applyFont="1" applyBorder="1" applyAlignment="1">
      <alignment vertical="center"/>
    </xf>
    <xf numFmtId="0" fontId="14" fillId="0" borderId="42" xfId="0" applyFont="1" applyBorder="1" applyAlignment="1">
      <alignment vertical="center" wrapText="1"/>
    </xf>
    <xf numFmtId="0" fontId="21" fillId="0" borderId="42" xfId="0" applyFont="1" applyBorder="1" applyAlignment="1">
      <alignment horizontal="center" wrapText="1"/>
    </xf>
    <xf numFmtId="0" fontId="12" fillId="0" borderId="42" xfId="0" applyFont="1" applyBorder="1" applyAlignment="1">
      <alignment vertical="center" wrapText="1"/>
    </xf>
    <xf numFmtId="0" fontId="26" fillId="7" borderId="71" xfId="0" applyFont="1" applyFill="1" applyBorder="1" applyAlignment="1">
      <alignment vertical="center"/>
    </xf>
    <xf numFmtId="0" fontId="12" fillId="0" borderId="43" xfId="0" applyFont="1" applyBorder="1" applyAlignment="1">
      <alignment horizontal="justify" vertical="center" wrapText="1"/>
    </xf>
    <xf numFmtId="0" fontId="12" fillId="0" borderId="45" xfId="0" applyFont="1" applyBorder="1"/>
    <xf numFmtId="0" fontId="15" fillId="7" borderId="37" xfId="0" applyFont="1" applyFill="1" applyBorder="1" applyAlignment="1">
      <alignment vertical="center"/>
    </xf>
    <xf numFmtId="0" fontId="15" fillId="7" borderId="11" xfId="0" applyFont="1" applyFill="1" applyBorder="1" applyAlignment="1">
      <alignment vertical="center"/>
    </xf>
    <xf numFmtId="0" fontId="15" fillId="7" borderId="38" xfId="0" applyFont="1" applyFill="1" applyBorder="1" applyAlignment="1">
      <alignment vertical="center"/>
    </xf>
    <xf numFmtId="170" fontId="15" fillId="7" borderId="11" xfId="0" applyNumberFormat="1" applyFont="1" applyFill="1" applyBorder="1" applyAlignment="1">
      <alignment horizontal="right" vertical="center"/>
    </xf>
    <xf numFmtId="170" fontId="12" fillId="0" borderId="4" xfId="0" applyNumberFormat="1" applyFont="1" applyBorder="1" applyAlignment="1">
      <alignment horizontal="right" vertical="center"/>
    </xf>
    <xf numFmtId="170" fontId="12" fillId="0" borderId="1" xfId="0" applyNumberFormat="1" applyFont="1" applyBorder="1" applyAlignment="1">
      <alignment horizontal="right" vertical="center"/>
    </xf>
    <xf numFmtId="170" fontId="15" fillId="0" borderId="1" xfId="0" applyNumberFormat="1" applyFont="1" applyBorder="1" applyAlignment="1">
      <alignment horizontal="right" vertical="center"/>
    </xf>
    <xf numFmtId="170" fontId="12" fillId="0" borderId="1" xfId="0" applyNumberFormat="1" applyFont="1" applyBorder="1" applyAlignment="1">
      <alignment horizontal="right"/>
    </xf>
    <xf numFmtId="9" fontId="15" fillId="0" borderId="1" xfId="12" applyFont="1" applyFill="1" applyBorder="1" applyAlignment="1">
      <alignment horizontal="right" vertical="center"/>
    </xf>
    <xf numFmtId="9" fontId="12" fillId="0" borderId="1" xfId="12" applyFont="1" applyFill="1" applyBorder="1" applyAlignment="1">
      <alignment horizontal="right" vertical="center"/>
    </xf>
    <xf numFmtId="9" fontId="12" fillId="0" borderId="1" xfId="12" applyFont="1" applyFill="1" applyBorder="1" applyAlignment="1">
      <alignment horizontal="right"/>
    </xf>
    <xf numFmtId="170" fontId="12" fillId="0" borderId="43" xfId="0" applyNumberFormat="1" applyFont="1" applyBorder="1" applyAlignment="1">
      <alignment horizontal="right" vertical="center"/>
    </xf>
    <xf numFmtId="0" fontId="30" fillId="0" borderId="0" xfId="0" applyFont="1"/>
    <xf numFmtId="0" fontId="31" fillId="0" borderId="0" xfId="0" applyFont="1"/>
    <xf numFmtId="0" fontId="29" fillId="6" borderId="13" xfId="0" applyFont="1" applyFill="1" applyBorder="1" applyAlignment="1">
      <alignment vertical="center" wrapText="1"/>
    </xf>
    <xf numFmtId="0" fontId="15" fillId="6" borderId="77" xfId="0" applyFont="1" applyFill="1" applyBorder="1" applyAlignment="1">
      <alignment vertical="center" wrapText="1"/>
    </xf>
    <xf numFmtId="0" fontId="12" fillId="6" borderId="41" xfId="0" applyFont="1" applyFill="1" applyBorder="1" applyAlignment="1">
      <alignment horizontal="center" vertical="center" wrapText="1"/>
    </xf>
    <xf numFmtId="0" fontId="29" fillId="6" borderId="17" xfId="0" applyFont="1" applyFill="1" applyBorder="1" applyAlignment="1">
      <alignment vertical="center" wrapText="1"/>
    </xf>
    <xf numFmtId="0" fontId="29" fillId="6" borderId="75" xfId="0" applyFont="1" applyFill="1" applyBorder="1" applyAlignment="1">
      <alignment vertical="center" wrapText="1"/>
    </xf>
    <xf numFmtId="0" fontId="15" fillId="6" borderId="45" xfId="0" applyFont="1" applyFill="1" applyBorder="1" applyAlignment="1">
      <alignment horizontal="center" vertical="center" wrapText="1"/>
    </xf>
    <xf numFmtId="0" fontId="15" fillId="9" borderId="35" xfId="0" applyFont="1" applyFill="1" applyBorder="1" applyAlignment="1">
      <alignment vertical="center" wrapText="1"/>
    </xf>
    <xf numFmtId="0" fontId="15" fillId="9" borderId="38" xfId="0" applyFont="1" applyFill="1" applyBorder="1" applyAlignment="1">
      <alignment horizontal="left" vertical="center" wrapText="1"/>
    </xf>
    <xf numFmtId="0" fontId="12" fillId="0" borderId="76" xfId="0" applyFont="1" applyBorder="1" applyAlignment="1">
      <alignment horizontal="center" vertical="center" wrapText="1"/>
    </xf>
    <xf numFmtId="0" fontId="12" fillId="0" borderId="7" xfId="0" applyFont="1" applyBorder="1" applyAlignment="1">
      <alignment vertical="center" wrapText="1"/>
    </xf>
    <xf numFmtId="4" fontId="12" fillId="0" borderId="42" xfId="0" applyNumberFormat="1" applyFont="1" applyBorder="1" applyAlignment="1">
      <alignment horizontal="center" vertical="center" wrapText="1"/>
    </xf>
    <xf numFmtId="0" fontId="15" fillId="9" borderId="76" xfId="0" applyFont="1" applyFill="1" applyBorder="1" applyAlignment="1">
      <alignment horizontal="center" vertical="center" wrapText="1"/>
    </xf>
    <xf numFmtId="0" fontId="15" fillId="9" borderId="8" xfId="0" applyFont="1" applyFill="1" applyBorder="1" applyAlignment="1">
      <alignment horizontal="left" vertical="center" wrapText="1"/>
    </xf>
    <xf numFmtId="0" fontId="15" fillId="9" borderId="51" xfId="0" applyFont="1" applyFill="1" applyBorder="1" applyAlignment="1">
      <alignment horizontal="left" vertical="center" wrapText="1"/>
    </xf>
    <xf numFmtId="10" fontId="12" fillId="0" borderId="42" xfId="0" applyNumberFormat="1" applyFont="1" applyBorder="1" applyAlignment="1">
      <alignment horizontal="center" vertical="center" wrapText="1"/>
    </xf>
    <xf numFmtId="0" fontId="12" fillId="8" borderId="76" xfId="0" applyFont="1" applyFill="1" applyBorder="1" applyAlignment="1">
      <alignment horizontal="center" vertical="center" wrapText="1"/>
    </xf>
    <xf numFmtId="0" fontId="12" fillId="8" borderId="7" xfId="0" applyFont="1" applyFill="1" applyBorder="1" applyAlignment="1">
      <alignment vertical="center" wrapText="1"/>
    </xf>
    <xf numFmtId="0" fontId="12" fillId="0" borderId="7" xfId="0" applyFont="1" applyBorder="1" applyAlignment="1">
      <alignment horizontal="justify" vertical="center" wrapText="1"/>
    </xf>
    <xf numFmtId="0" fontId="15" fillId="7" borderId="8" xfId="0" applyFont="1" applyFill="1" applyBorder="1" applyAlignment="1">
      <alignment horizontal="left" vertical="center" wrapText="1"/>
    </xf>
    <xf numFmtId="0" fontId="15" fillId="7" borderId="51" xfId="0" applyFont="1" applyFill="1" applyBorder="1" applyAlignment="1">
      <alignment horizontal="left" vertical="center" wrapText="1"/>
    </xf>
    <xf numFmtId="0" fontId="12" fillId="8" borderId="8" xfId="0" applyFont="1" applyFill="1" applyBorder="1" applyAlignment="1">
      <alignment vertical="center" wrapText="1"/>
    </xf>
    <xf numFmtId="10" fontId="12" fillId="0" borderId="42" xfId="11" quotePrefix="1" applyNumberFormat="1" applyFont="1" applyBorder="1" applyAlignment="1">
      <alignment horizontal="center" vertical="center" wrapText="1"/>
    </xf>
    <xf numFmtId="0" fontId="12" fillId="0" borderId="74" xfId="0" applyFont="1" applyBorder="1" applyAlignment="1">
      <alignment horizontal="center" vertical="center" wrapText="1"/>
    </xf>
    <xf numFmtId="0" fontId="12" fillId="0" borderId="69" xfId="0" applyFont="1" applyBorder="1" applyAlignment="1">
      <alignment horizontal="justify" vertical="center" wrapText="1"/>
    </xf>
    <xf numFmtId="10" fontId="12" fillId="0" borderId="45" xfId="0" applyNumberFormat="1" applyFont="1" applyBorder="1" applyAlignment="1">
      <alignment horizontal="center" vertical="center" wrapText="1"/>
    </xf>
    <xf numFmtId="49" fontId="12" fillId="0" borderId="0" xfId="0" applyNumberFormat="1" applyFont="1" applyAlignment="1">
      <alignment vertical="center"/>
    </xf>
    <xf numFmtId="49" fontId="12" fillId="0" borderId="0" xfId="0" applyNumberFormat="1" applyFont="1" applyAlignment="1">
      <alignment vertical="center" wrapText="1"/>
    </xf>
    <xf numFmtId="49" fontId="15" fillId="7" borderId="12" xfId="0" applyNumberFormat="1" applyFont="1" applyFill="1" applyBorder="1" applyAlignment="1">
      <alignment horizontal="center" vertical="center" wrapText="1"/>
    </xf>
    <xf numFmtId="49" fontId="15" fillId="7" borderId="20" xfId="0" applyNumberFormat="1" applyFont="1" applyFill="1" applyBorder="1" applyAlignment="1">
      <alignment horizontal="center" vertical="center" wrapText="1"/>
    </xf>
    <xf numFmtId="49" fontId="12" fillId="8" borderId="0" xfId="0" applyNumberFormat="1" applyFont="1" applyFill="1" applyAlignment="1">
      <alignment vertical="center" wrapText="1"/>
    </xf>
    <xf numFmtId="49" fontId="32" fillId="8" borderId="36" xfId="0" applyNumberFormat="1" applyFont="1" applyFill="1" applyBorder="1" applyAlignment="1">
      <alignment horizontal="center" vertical="center"/>
    </xf>
    <xf numFmtId="165" fontId="13" fillId="0" borderId="40" xfId="15" applyNumberFormat="1" applyFont="1" applyFill="1" applyBorder="1" applyAlignment="1">
      <alignment horizontal="right" vertical="center"/>
    </xf>
    <xf numFmtId="165" fontId="13" fillId="0" borderId="41" xfId="15" applyNumberFormat="1" applyFont="1" applyFill="1" applyBorder="1" applyAlignment="1">
      <alignment horizontal="right" vertical="center"/>
    </xf>
    <xf numFmtId="49" fontId="15" fillId="8" borderId="76" xfId="0" applyNumberFormat="1" applyFont="1" applyFill="1" applyBorder="1" applyAlignment="1">
      <alignment horizontal="center" vertical="center"/>
    </xf>
    <xf numFmtId="165" fontId="13" fillId="0" borderId="1" xfId="15" applyNumberFormat="1" applyFont="1" applyFill="1" applyBorder="1" applyAlignment="1">
      <alignment horizontal="right" vertical="center"/>
    </xf>
    <xf numFmtId="165" fontId="13" fillId="0" borderId="42" xfId="15" applyNumberFormat="1" applyFont="1" applyFill="1" applyBorder="1" applyAlignment="1">
      <alignment horizontal="right" vertical="center"/>
    </xf>
    <xf numFmtId="165" fontId="16" fillId="0" borderId="1" xfId="15" applyNumberFormat="1" applyFont="1" applyFill="1" applyBorder="1" applyAlignment="1">
      <alignment horizontal="right" vertical="center"/>
    </xf>
    <xf numFmtId="165" fontId="33" fillId="0" borderId="1" xfId="15" applyNumberFormat="1" applyFont="1" applyFill="1" applyBorder="1" applyAlignment="1">
      <alignment horizontal="right" vertical="center"/>
    </xf>
    <xf numFmtId="165" fontId="34" fillId="0" borderId="1" xfId="15" applyNumberFormat="1" applyFont="1" applyFill="1" applyBorder="1" applyAlignment="1">
      <alignment horizontal="right" vertical="center"/>
    </xf>
    <xf numFmtId="165" fontId="34" fillId="0" borderId="42" xfId="15" applyNumberFormat="1" applyFont="1" applyFill="1" applyBorder="1" applyAlignment="1">
      <alignment horizontal="right" vertical="center"/>
    </xf>
    <xf numFmtId="167" fontId="16" fillId="0" borderId="1" xfId="15" applyNumberFormat="1" applyFont="1" applyFill="1" applyBorder="1" applyAlignment="1">
      <alignment horizontal="right" vertical="center"/>
    </xf>
    <xf numFmtId="165" fontId="16" fillId="0" borderId="43" xfId="15" applyNumberFormat="1" applyFont="1" applyFill="1" applyBorder="1" applyAlignment="1">
      <alignment horizontal="right" vertical="center"/>
    </xf>
    <xf numFmtId="165" fontId="13" fillId="0" borderId="43" xfId="15" applyNumberFormat="1" applyFont="1" applyFill="1" applyBorder="1" applyAlignment="1">
      <alignment horizontal="right" vertical="center"/>
    </xf>
    <xf numFmtId="165" fontId="13" fillId="0" borderId="45" xfId="15" applyNumberFormat="1" applyFont="1" applyFill="1" applyBorder="1" applyAlignment="1">
      <alignment horizontal="right" vertical="center"/>
    </xf>
    <xf numFmtId="49" fontId="12" fillId="8" borderId="24" xfId="0" applyNumberFormat="1" applyFont="1" applyFill="1" applyBorder="1" applyAlignment="1">
      <alignment vertical="center" wrapText="1"/>
    </xf>
    <xf numFmtId="49" fontId="15" fillId="8" borderId="8" xfId="0" applyNumberFormat="1" applyFont="1" applyFill="1" applyBorder="1" applyAlignment="1">
      <alignment vertical="center"/>
    </xf>
    <xf numFmtId="165" fontId="13" fillId="0" borderId="68" xfId="15" applyNumberFormat="1" applyFont="1" applyFill="1" applyBorder="1" applyAlignment="1">
      <alignment horizontal="right" vertical="center"/>
    </xf>
    <xf numFmtId="165" fontId="13" fillId="0" borderId="7" xfId="15" applyNumberFormat="1" applyFont="1" applyFill="1" applyBorder="1" applyAlignment="1">
      <alignment horizontal="right" vertical="center"/>
    </xf>
    <xf numFmtId="49" fontId="15" fillId="7" borderId="23" xfId="0" applyNumberFormat="1" applyFont="1" applyFill="1" applyBorder="1" applyAlignment="1">
      <alignment horizontal="center" vertical="center" wrapText="1"/>
    </xf>
    <xf numFmtId="165" fontId="13" fillId="0" borderId="55" xfId="15" applyNumberFormat="1" applyFont="1" applyFill="1" applyBorder="1" applyAlignment="1">
      <alignment horizontal="right" vertical="center"/>
    </xf>
    <xf numFmtId="165" fontId="13" fillId="0" borderId="56" xfId="15" applyNumberFormat="1" applyFont="1" applyFill="1" applyBorder="1" applyAlignment="1">
      <alignment horizontal="right" vertical="center"/>
    </xf>
    <xf numFmtId="165" fontId="16" fillId="0" borderId="56" xfId="15" applyNumberFormat="1" applyFont="1" applyFill="1" applyBorder="1" applyAlignment="1">
      <alignment horizontal="right" vertical="center"/>
    </xf>
    <xf numFmtId="165" fontId="16" fillId="0" borderId="42" xfId="15" applyNumberFormat="1" applyFont="1" applyFill="1" applyBorder="1" applyAlignment="1">
      <alignment horizontal="right" vertical="center"/>
    </xf>
    <xf numFmtId="165" fontId="33" fillId="0" borderId="56" xfId="15" applyNumberFormat="1" applyFont="1" applyFill="1" applyBorder="1" applyAlignment="1">
      <alignment horizontal="right" vertical="center"/>
    </xf>
    <xf numFmtId="165" fontId="33" fillId="0" borderId="42" xfId="15" applyNumberFormat="1" applyFont="1" applyFill="1" applyBorder="1" applyAlignment="1">
      <alignment horizontal="right" vertical="center"/>
    </xf>
    <xf numFmtId="165" fontId="16" fillId="0" borderId="54" xfId="15" applyNumberFormat="1" applyFont="1" applyFill="1" applyBorder="1" applyAlignment="1">
      <alignment horizontal="right" vertical="center"/>
    </xf>
    <xf numFmtId="165" fontId="16" fillId="0" borderId="45" xfId="15" applyNumberFormat="1" applyFont="1" applyFill="1" applyBorder="1" applyAlignment="1">
      <alignment horizontal="right" vertical="center"/>
    </xf>
    <xf numFmtId="167" fontId="16" fillId="0" borderId="56" xfId="15" applyNumberFormat="1" applyFont="1" applyFill="1" applyBorder="1" applyAlignment="1">
      <alignment horizontal="right" vertical="center"/>
    </xf>
    <xf numFmtId="168" fontId="16" fillId="0" borderId="42" xfId="15" applyNumberFormat="1" applyFont="1" applyFill="1" applyBorder="1" applyAlignment="1">
      <alignment horizontal="right" vertical="center"/>
    </xf>
    <xf numFmtId="169" fontId="16" fillId="0" borderId="56" xfId="15" applyNumberFormat="1" applyFont="1" applyFill="1" applyBorder="1" applyAlignment="1">
      <alignment horizontal="right" vertical="center"/>
    </xf>
    <xf numFmtId="165" fontId="34" fillId="0" borderId="7" xfId="15" applyNumberFormat="1" applyFont="1" applyFill="1" applyBorder="1" applyAlignment="1">
      <alignment horizontal="right" vertical="center"/>
    </xf>
    <xf numFmtId="165" fontId="13" fillId="0" borderId="69" xfId="15" applyNumberFormat="1" applyFont="1" applyFill="1" applyBorder="1" applyAlignment="1">
      <alignment horizontal="right" vertical="center"/>
    </xf>
    <xf numFmtId="0" fontId="12" fillId="8" borderId="0" xfId="0" applyFont="1" applyFill="1" applyAlignment="1">
      <alignment vertical="center" wrapText="1"/>
    </xf>
    <xf numFmtId="0" fontId="12" fillId="8" borderId="17" xfId="0" applyFont="1" applyFill="1" applyBorder="1" applyAlignment="1">
      <alignment vertical="center" wrapText="1"/>
    </xf>
    <xf numFmtId="164" fontId="12" fillId="0" borderId="63" xfId="15" applyFont="1" applyFill="1" applyBorder="1" applyAlignment="1">
      <alignment horizontal="right" vertical="center" wrapText="1"/>
    </xf>
    <xf numFmtId="0" fontId="29" fillId="8" borderId="13" xfId="0" applyFont="1" applyFill="1" applyBorder="1" applyAlignment="1">
      <alignment vertical="center" wrapText="1"/>
    </xf>
    <xf numFmtId="0" fontId="29" fillId="8" borderId="17" xfId="0" applyFont="1" applyFill="1" applyBorder="1" applyAlignment="1">
      <alignment vertical="center" wrapText="1"/>
    </xf>
    <xf numFmtId="0" fontId="16" fillId="8" borderId="36" xfId="0" applyFont="1" applyFill="1" applyBorder="1" applyAlignment="1">
      <alignment horizontal="center" vertical="center" wrapText="1"/>
    </xf>
    <xf numFmtId="170" fontId="16" fillId="0" borderId="55" xfId="0" applyNumberFormat="1" applyFont="1" applyBorder="1" applyAlignment="1">
      <alignment horizontal="right" vertical="center"/>
    </xf>
    <xf numFmtId="170" fontId="16" fillId="0" borderId="49" xfId="0" applyNumberFormat="1" applyFont="1" applyBorder="1" applyAlignment="1">
      <alignment horizontal="right" vertical="center"/>
    </xf>
    <xf numFmtId="170" fontId="16" fillId="0" borderId="56" xfId="0" applyNumberFormat="1" applyFont="1" applyBorder="1" applyAlignment="1">
      <alignment horizontal="right" vertical="center"/>
    </xf>
    <xf numFmtId="170" fontId="16" fillId="0" borderId="51" xfId="0" applyNumberFormat="1" applyFont="1" applyBorder="1" applyAlignment="1">
      <alignment horizontal="right" vertical="center"/>
    </xf>
    <xf numFmtId="170" fontId="12" fillId="0" borderId="56" xfId="0" applyNumberFormat="1" applyFont="1" applyBorder="1" applyAlignment="1">
      <alignment horizontal="right" vertical="center"/>
    </xf>
    <xf numFmtId="170" fontId="16" fillId="0" borderId="54" xfId="0" applyNumberFormat="1" applyFont="1" applyBorder="1" applyAlignment="1">
      <alignment horizontal="right" vertical="center"/>
    </xf>
    <xf numFmtId="170" fontId="16" fillId="0" borderId="31" xfId="0" applyNumberFormat="1" applyFont="1" applyBorder="1" applyAlignment="1">
      <alignment horizontal="right" vertical="center"/>
    </xf>
    <xf numFmtId="0" fontId="16" fillId="0" borderId="36" xfId="0" applyFont="1" applyBorder="1" applyAlignment="1">
      <alignment vertical="center" wrapText="1"/>
    </xf>
    <xf numFmtId="0" fontId="12" fillId="0" borderId="76" xfId="0" applyFont="1" applyBorder="1" applyAlignment="1">
      <alignment horizontal="left" vertical="center" wrapText="1"/>
    </xf>
    <xf numFmtId="0" fontId="12" fillId="0" borderId="74" xfId="0" applyFont="1" applyBorder="1" applyAlignment="1">
      <alignment horizontal="left" vertical="center" wrapText="1"/>
    </xf>
    <xf numFmtId="0" fontId="13" fillId="0" borderId="0" xfId="0" applyFont="1" applyAlignment="1">
      <alignment vertical="center"/>
    </xf>
    <xf numFmtId="0" fontId="32" fillId="0" borderId="27" xfId="0" applyFont="1" applyBorder="1" applyAlignment="1">
      <alignment horizontal="justify" vertical="center" wrapText="1"/>
    </xf>
    <xf numFmtId="0" fontId="36" fillId="9" borderId="67" xfId="0" applyFont="1" applyFill="1" applyBorder="1" applyAlignment="1">
      <alignment vertical="center"/>
    </xf>
    <xf numFmtId="0" fontId="36" fillId="0" borderId="27" xfId="0" applyFont="1" applyBorder="1" applyAlignment="1">
      <alignment horizontal="left" vertical="center" wrapText="1" indent="3"/>
    </xf>
    <xf numFmtId="0" fontId="15" fillId="0" borderId="27" xfId="0" applyFont="1" applyBorder="1" applyAlignment="1">
      <alignment vertical="center" wrapText="1"/>
    </xf>
    <xf numFmtId="0" fontId="36" fillId="9" borderId="67" xfId="0" applyFont="1" applyFill="1" applyBorder="1"/>
    <xf numFmtId="0" fontId="36" fillId="0" borderId="27" xfId="0" applyFont="1" applyBorder="1" applyAlignment="1">
      <alignment horizontal="left" vertical="center" wrapText="1" indent="2"/>
    </xf>
    <xf numFmtId="0" fontId="32" fillId="0" borderId="59" xfId="0" applyFont="1" applyBorder="1" applyAlignment="1">
      <alignment vertical="center" wrapText="1"/>
    </xf>
    <xf numFmtId="0" fontId="12" fillId="7" borderId="42" xfId="0" applyFont="1" applyFill="1" applyBorder="1" applyAlignment="1">
      <alignment horizontal="center" vertical="center" wrapText="1"/>
    </xf>
    <xf numFmtId="0" fontId="12" fillId="0" borderId="36" xfId="0" applyFont="1" applyBorder="1" applyAlignment="1">
      <alignment horizontal="center" vertical="center" wrapText="1"/>
    </xf>
    <xf numFmtId="0" fontId="15" fillId="0" borderId="76" xfId="0" applyFont="1" applyBorder="1" applyAlignment="1">
      <alignment horizontal="center" vertical="center" wrapText="1"/>
    </xf>
    <xf numFmtId="0" fontId="12" fillId="0" borderId="34" xfId="0" applyFont="1" applyBorder="1" applyAlignment="1">
      <alignment vertical="center" wrapText="1"/>
    </xf>
    <xf numFmtId="0" fontId="12" fillId="0" borderId="71" xfId="0" applyFont="1" applyBorder="1" applyAlignment="1">
      <alignment horizontal="left" vertical="center" wrapText="1" indent="1"/>
    </xf>
    <xf numFmtId="0" fontId="12" fillId="0" borderId="71" xfId="0" applyFont="1" applyBorder="1" applyAlignment="1">
      <alignment vertical="center" wrapText="1"/>
    </xf>
    <xf numFmtId="0" fontId="15" fillId="0" borderId="71" xfId="0" applyFont="1" applyBorder="1" applyAlignment="1">
      <alignment vertical="center" wrapText="1"/>
    </xf>
    <xf numFmtId="0" fontId="12" fillId="7" borderId="56" xfId="0" applyFont="1" applyFill="1" applyBorder="1" applyAlignment="1">
      <alignment horizontal="center" vertical="center" wrapText="1"/>
    </xf>
    <xf numFmtId="0" fontId="12" fillId="7" borderId="76" xfId="0" applyFont="1" applyFill="1" applyBorder="1" applyAlignment="1">
      <alignment horizontal="center" vertical="center" wrapText="1"/>
    </xf>
    <xf numFmtId="165" fontId="12" fillId="0" borderId="52" xfId="15" applyNumberFormat="1" applyFont="1" applyFill="1" applyBorder="1" applyAlignment="1">
      <alignment horizontal="center" vertical="center" wrapText="1"/>
    </xf>
    <xf numFmtId="165" fontId="12" fillId="0" borderId="58" xfId="15" applyNumberFormat="1" applyFont="1" applyFill="1" applyBorder="1" applyAlignment="1">
      <alignment horizontal="center" vertical="center" wrapText="1"/>
    </xf>
    <xf numFmtId="165" fontId="12" fillId="0" borderId="35" xfId="15" applyNumberFormat="1" applyFont="1" applyFill="1" applyBorder="1" applyAlignment="1">
      <alignment horizontal="center" vertical="center" wrapText="1"/>
    </xf>
    <xf numFmtId="165" fontId="12" fillId="0" borderId="56" xfId="15" applyNumberFormat="1" applyFont="1" applyFill="1" applyBorder="1" applyAlignment="1">
      <alignment horizontal="center" vertical="center" wrapText="1"/>
    </xf>
    <xf numFmtId="165" fontId="12" fillId="0" borderId="42" xfId="15" applyNumberFormat="1" applyFont="1" applyFill="1" applyBorder="1" applyAlignment="1">
      <alignment horizontal="center" vertical="center" wrapText="1"/>
    </xf>
    <xf numFmtId="165" fontId="12" fillId="0" borderId="76" xfId="15" applyNumberFormat="1" applyFont="1" applyFill="1" applyBorder="1" applyAlignment="1">
      <alignment horizontal="center" vertical="center" wrapText="1"/>
    </xf>
    <xf numFmtId="0" fontId="12" fillId="0" borderId="78" xfId="0" applyFont="1" applyBorder="1" applyAlignment="1">
      <alignment horizontal="center" vertical="center" wrapText="1"/>
    </xf>
    <xf numFmtId="0" fontId="12" fillId="0" borderId="72" xfId="0" applyFont="1" applyBorder="1" applyAlignment="1">
      <alignment horizontal="left" vertical="center" wrapText="1" indent="1"/>
    </xf>
    <xf numFmtId="0" fontId="15" fillId="0" borderId="12" xfId="0" applyFont="1" applyBorder="1" applyAlignment="1">
      <alignment horizontal="center" vertical="center"/>
    </xf>
    <xf numFmtId="0" fontId="15" fillId="0" borderId="19" xfId="0" applyFont="1" applyBorder="1" applyAlignment="1">
      <alignment vertical="center"/>
    </xf>
    <xf numFmtId="4" fontId="15" fillId="0" borderId="33" xfId="0" applyNumberFormat="1" applyFont="1" applyBorder="1" applyAlignment="1">
      <alignment horizontal="right" vertical="center"/>
    </xf>
    <xf numFmtId="4" fontId="15" fillId="0" borderId="60" xfId="0" applyNumberFormat="1" applyFont="1" applyBorder="1" applyAlignment="1">
      <alignment horizontal="right" vertical="center"/>
    </xf>
    <xf numFmtId="4" fontId="15" fillId="0" borderId="12" xfId="0" applyNumberFormat="1" applyFont="1" applyBorder="1" applyAlignment="1">
      <alignment horizontal="right" vertical="center"/>
    </xf>
    <xf numFmtId="0" fontId="13" fillId="0" borderId="0" xfId="0" applyFont="1"/>
    <xf numFmtId="0" fontId="16" fillId="0" borderId="0" xfId="0" applyFont="1" applyAlignment="1">
      <alignment horizontal="left" vertical="top"/>
    </xf>
    <xf numFmtId="165" fontId="12" fillId="0" borderId="67" xfId="15" applyNumberFormat="1" applyFont="1" applyFill="1" applyBorder="1" applyAlignment="1">
      <alignment horizontal="center" vertical="center" wrapText="1"/>
    </xf>
    <xf numFmtId="165" fontId="12" fillId="0" borderId="40" xfId="15" applyNumberFormat="1" applyFont="1" applyFill="1" applyBorder="1" applyAlignment="1">
      <alignment horizontal="center" vertical="center" wrapText="1"/>
    </xf>
    <xf numFmtId="165" fontId="12" fillId="0" borderId="41" xfId="15" applyNumberFormat="1" applyFont="1" applyFill="1" applyBorder="1" applyAlignment="1">
      <alignment horizontal="center" vertical="center" wrapText="1"/>
    </xf>
    <xf numFmtId="165" fontId="12" fillId="0" borderId="4" xfId="15" applyNumberFormat="1" applyFont="1" applyFill="1" applyBorder="1" applyAlignment="1">
      <alignment horizontal="center" vertical="center" wrapText="1"/>
    </xf>
    <xf numFmtId="0" fontId="40" fillId="0" borderId="0" xfId="0" applyFont="1"/>
    <xf numFmtId="0" fontId="11" fillId="0" borderId="0" xfId="0" applyFont="1" applyAlignment="1">
      <alignment vertical="center"/>
    </xf>
    <xf numFmtId="0" fontId="12" fillId="0" borderId="23" xfId="0" applyFont="1" applyBorder="1" applyAlignment="1">
      <alignment vertical="center"/>
    </xf>
    <xf numFmtId="0" fontId="15" fillId="7" borderId="11" xfId="0" applyFont="1" applyFill="1" applyBorder="1" applyAlignment="1">
      <alignment horizontal="left" vertical="center" wrapText="1"/>
    </xf>
    <xf numFmtId="0" fontId="15" fillId="6" borderId="36"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6" borderId="76" xfId="0" applyFont="1" applyFill="1" applyBorder="1" applyAlignment="1">
      <alignment horizontal="center" vertical="center" wrapText="1"/>
    </xf>
    <xf numFmtId="0" fontId="15" fillId="6" borderId="54" xfId="0" applyFont="1" applyFill="1" applyBorder="1" applyAlignment="1">
      <alignment horizontal="center" vertical="center" wrapText="1"/>
    </xf>
    <xf numFmtId="0" fontId="12" fillId="6" borderId="74" xfId="0" applyFont="1" applyFill="1" applyBorder="1" applyAlignment="1">
      <alignment horizontal="center" vertical="center" wrapText="1"/>
    </xf>
    <xf numFmtId="0" fontId="12" fillId="7" borderId="57" xfId="0" applyFont="1" applyFill="1" applyBorder="1" applyAlignment="1">
      <alignment horizontal="center" vertical="center" wrapText="1"/>
    </xf>
    <xf numFmtId="0" fontId="12" fillId="7" borderId="53" xfId="0" applyFont="1" applyFill="1" applyBorder="1" applyAlignment="1">
      <alignment horizontal="center" vertical="center" wrapText="1"/>
    </xf>
    <xf numFmtId="0" fontId="12" fillId="7" borderId="78" xfId="0" applyFont="1" applyFill="1" applyBorder="1" applyAlignment="1">
      <alignment horizontal="center" vertical="center" wrapText="1"/>
    </xf>
    <xf numFmtId="0" fontId="12" fillId="6" borderId="13" xfId="0" applyFont="1" applyFill="1" applyBorder="1"/>
    <xf numFmtId="0" fontId="12" fillId="6" borderId="28" xfId="0" applyFont="1" applyFill="1" applyBorder="1"/>
    <xf numFmtId="0" fontId="15" fillId="6" borderId="55" xfId="0" applyFont="1" applyFill="1" applyBorder="1" applyAlignment="1">
      <alignment horizontal="center"/>
    </xf>
    <xf numFmtId="0" fontId="15" fillId="6" borderId="41" xfId="0" applyFont="1" applyFill="1" applyBorder="1" applyAlignment="1">
      <alignment horizontal="center" vertical="center"/>
    </xf>
    <xf numFmtId="0" fontId="12" fillId="0" borderId="48" xfId="0" applyFont="1" applyBorder="1" applyAlignment="1">
      <alignment horizontal="justify" vertical="center" wrapText="1"/>
    </xf>
    <xf numFmtId="3" fontId="12" fillId="0" borderId="48" xfId="0" applyNumberFormat="1" applyFont="1" applyBorder="1" applyAlignment="1">
      <alignment vertical="center"/>
    </xf>
    <xf numFmtId="3" fontId="12" fillId="0" borderId="48" xfId="0" applyNumberFormat="1" applyFont="1" applyBorder="1" applyAlignment="1">
      <alignment horizontal="right" vertical="center"/>
    </xf>
    <xf numFmtId="3" fontId="44" fillId="0" borderId="49" xfId="0" applyNumberFormat="1" applyFont="1" applyBorder="1" applyAlignment="1">
      <alignment horizontal="right" vertical="center"/>
    </xf>
    <xf numFmtId="0" fontId="12" fillId="0" borderId="8" xfId="0" applyFont="1" applyBorder="1" applyAlignment="1">
      <alignment horizontal="justify" vertical="center" wrapText="1"/>
    </xf>
    <xf numFmtId="3" fontId="12" fillId="0" borderId="8" xfId="0" applyNumberFormat="1" applyFont="1" applyBorder="1" applyAlignment="1">
      <alignment vertical="center"/>
    </xf>
    <xf numFmtId="3" fontId="12" fillId="0" borderId="8" xfId="0" applyNumberFormat="1" applyFont="1" applyBorder="1" applyAlignment="1">
      <alignment horizontal="right" vertical="center"/>
    </xf>
    <xf numFmtId="3" fontId="44" fillId="0" borderId="51" xfId="0" applyNumberFormat="1" applyFont="1" applyBorder="1" applyAlignment="1">
      <alignment horizontal="right" vertical="center"/>
    </xf>
    <xf numFmtId="0" fontId="29" fillId="0" borderId="8" xfId="0" applyFont="1" applyBorder="1" applyAlignment="1">
      <alignment horizontal="justify" vertical="center" wrapText="1"/>
    </xf>
    <xf numFmtId="0" fontId="44" fillId="0" borderId="48" xfId="0" applyFont="1" applyBorder="1" applyAlignment="1">
      <alignment horizontal="justify" vertical="center" wrapText="1"/>
    </xf>
    <xf numFmtId="3" fontId="44" fillId="0" borderId="48" xfId="0" applyNumberFormat="1" applyFont="1" applyBorder="1" applyAlignment="1">
      <alignment vertical="center"/>
    </xf>
    <xf numFmtId="0" fontId="44" fillId="0" borderId="8" xfId="0" applyFont="1" applyBorder="1" applyAlignment="1">
      <alignment horizontal="justify" vertical="center" wrapText="1"/>
    </xf>
    <xf numFmtId="3" fontId="44" fillId="0" borderId="8" xfId="0" applyNumberFormat="1" applyFont="1" applyBorder="1" applyAlignment="1">
      <alignment vertical="center"/>
    </xf>
    <xf numFmtId="3" fontId="44" fillId="0" borderId="48" xfId="0" applyNumberFormat="1" applyFont="1" applyBorder="1" applyAlignment="1">
      <alignment horizontal="right" vertical="center"/>
    </xf>
    <xf numFmtId="0" fontId="44" fillId="0" borderId="8" xfId="0" applyFont="1" applyBorder="1" applyAlignment="1">
      <alignment horizontal="left" vertical="center" wrapText="1"/>
    </xf>
    <xf numFmtId="3" fontId="44" fillId="0" borderId="8" xfId="0" applyNumberFormat="1" applyFont="1" applyBorder="1" applyAlignment="1">
      <alignment horizontal="right" vertical="center"/>
    </xf>
    <xf numFmtId="0" fontId="43" fillId="6" borderId="13" xfId="0" applyFont="1" applyFill="1" applyBorder="1" applyAlignment="1">
      <alignment vertical="center"/>
    </xf>
    <xf numFmtId="0" fontId="43" fillId="6" borderId="28" xfId="0" applyFont="1" applyFill="1" applyBorder="1" applyAlignment="1">
      <alignment vertical="center"/>
    </xf>
    <xf numFmtId="0" fontId="43" fillId="6" borderId="17" xfId="0" applyFont="1" applyFill="1" applyBorder="1" applyAlignment="1">
      <alignment vertical="center"/>
    </xf>
    <xf numFmtId="0" fontId="43" fillId="6" borderId="24" xfId="0" applyFont="1" applyFill="1" applyBorder="1" applyAlignment="1">
      <alignment vertical="center"/>
    </xf>
    <xf numFmtId="0" fontId="12" fillId="6" borderId="20" xfId="0" applyFont="1" applyFill="1" applyBorder="1" applyAlignment="1">
      <alignment horizontal="center" vertical="center" wrapText="1"/>
    </xf>
    <xf numFmtId="0" fontId="12" fillId="6" borderId="84"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18" xfId="0" applyFont="1" applyFill="1" applyBorder="1" applyAlignment="1">
      <alignment vertical="center" wrapText="1"/>
    </xf>
    <xf numFmtId="0" fontId="15" fillId="7" borderId="12" xfId="0" applyFont="1" applyFill="1" applyBorder="1" applyAlignment="1">
      <alignment horizontal="center" vertical="center"/>
    </xf>
    <xf numFmtId="0" fontId="15" fillId="7" borderId="12" xfId="0" applyFont="1" applyFill="1" applyBorder="1" applyAlignment="1">
      <alignment vertical="center" wrapText="1"/>
    </xf>
    <xf numFmtId="3" fontId="12" fillId="0" borderId="10" xfId="0" applyNumberFormat="1" applyFont="1" applyBorder="1" applyAlignment="1">
      <alignment horizontal="right" vertical="center"/>
    </xf>
    <xf numFmtId="3" fontId="44" fillId="0" borderId="86" xfId="0" applyNumberFormat="1" applyFont="1" applyBorder="1" applyAlignment="1">
      <alignment horizontal="right" vertical="center"/>
    </xf>
    <xf numFmtId="3" fontId="15" fillId="7" borderId="21" xfId="0" applyNumberFormat="1" applyFont="1" applyFill="1" applyBorder="1" applyAlignment="1">
      <alignment vertical="center"/>
    </xf>
    <xf numFmtId="3" fontId="15" fillId="7" borderId="20" xfId="0" applyNumberFormat="1" applyFont="1" applyFill="1" applyBorder="1" applyAlignment="1">
      <alignment horizontal="right" vertical="center" wrapText="1"/>
    </xf>
    <xf numFmtId="0" fontId="12" fillId="0" borderId="32" xfId="0" applyFont="1" applyBorder="1" applyAlignment="1">
      <alignment horizontal="justify" vertical="center" wrapText="1"/>
    </xf>
    <xf numFmtId="3" fontId="12" fillId="0" borderId="32" xfId="0" applyNumberFormat="1" applyFont="1" applyBorder="1" applyAlignment="1">
      <alignment vertical="center"/>
    </xf>
    <xf numFmtId="3" fontId="12" fillId="0" borderId="32" xfId="0" applyNumberFormat="1" applyFont="1" applyBorder="1" applyAlignment="1">
      <alignment horizontal="right" vertical="center"/>
    </xf>
    <xf numFmtId="3" fontId="44" fillId="0" borderId="31" xfId="0" applyNumberFormat="1" applyFont="1" applyBorder="1" applyAlignment="1">
      <alignment horizontal="right" vertical="center"/>
    </xf>
    <xf numFmtId="0" fontId="44" fillId="0" borderId="10" xfId="0" applyFont="1" applyBorder="1" applyAlignment="1">
      <alignment horizontal="justify" vertical="center" wrapText="1"/>
    </xf>
    <xf numFmtId="3" fontId="44" fillId="0" borderId="10" xfId="0" applyNumberFormat="1" applyFont="1" applyBorder="1" applyAlignment="1">
      <alignment vertical="center"/>
    </xf>
    <xf numFmtId="0" fontId="15" fillId="6" borderId="48" xfId="0" applyFont="1" applyFill="1" applyBorder="1" applyAlignment="1">
      <alignment horizontal="right" vertical="center" wrapText="1"/>
    </xf>
    <xf numFmtId="14" fontId="15" fillId="6" borderId="24" xfId="0" quotePrefix="1" applyNumberFormat="1" applyFont="1" applyFill="1" applyBorder="1" applyAlignment="1">
      <alignment horizontal="right" vertical="center"/>
    </xf>
    <xf numFmtId="0" fontId="15" fillId="0" borderId="36" xfId="0" applyFont="1" applyBorder="1" applyAlignment="1">
      <alignment horizontal="center" vertical="center" wrapText="1"/>
    </xf>
    <xf numFmtId="0" fontId="15" fillId="0" borderId="49" xfId="0" applyFont="1" applyBorder="1" applyAlignment="1">
      <alignment vertical="center" wrapText="1"/>
    </xf>
    <xf numFmtId="0" fontId="15" fillId="0" borderId="76" xfId="0" applyFont="1" applyBorder="1" applyAlignment="1">
      <alignment horizontal="center" vertical="center"/>
    </xf>
    <xf numFmtId="0" fontId="29" fillId="0" borderId="51" xfId="0" applyFont="1" applyBorder="1" applyAlignment="1">
      <alignment horizontal="left" vertical="center" wrapText="1" indent="2"/>
    </xf>
    <xf numFmtId="0" fontId="15" fillId="0" borderId="51" xfId="0" applyFont="1" applyBorder="1" applyAlignment="1">
      <alignment vertical="center" wrapText="1"/>
    </xf>
    <xf numFmtId="0" fontId="29" fillId="0" borderId="8" xfId="0" applyFont="1" applyBorder="1" applyAlignment="1">
      <alignment horizontal="left" vertical="center" wrapText="1" indent="2"/>
    </xf>
    <xf numFmtId="0" fontId="12" fillId="0" borderId="51" xfId="0" applyFont="1" applyBorder="1" applyAlignment="1">
      <alignment vertical="center" wrapText="1"/>
    </xf>
    <xf numFmtId="0" fontId="15" fillId="0" borderId="74" xfId="0" applyFont="1" applyBorder="1" applyAlignment="1">
      <alignment horizontal="center" vertical="center"/>
    </xf>
    <xf numFmtId="0" fontId="29" fillId="0" borderId="31" xfId="0" applyFont="1" applyBorder="1" applyAlignment="1">
      <alignment horizontal="left" vertical="center" wrapText="1" indent="2"/>
    </xf>
    <xf numFmtId="0" fontId="15" fillId="0" borderId="36" xfId="0" applyFont="1" applyBorder="1" applyAlignment="1">
      <alignment horizontal="center" vertical="center"/>
    </xf>
    <xf numFmtId="0" fontId="15" fillId="0" borderId="36" xfId="0" applyFont="1" applyBorder="1" applyAlignment="1">
      <alignment vertical="center" wrapText="1"/>
    </xf>
    <xf numFmtId="0" fontId="15" fillId="0" borderId="76" xfId="0" applyFont="1" applyBorder="1" applyAlignment="1">
      <alignment vertical="center" wrapText="1"/>
    </xf>
    <xf numFmtId="0" fontId="12" fillId="0" borderId="76" xfId="0" applyFont="1" applyBorder="1" applyAlignment="1">
      <alignment vertical="center" wrapText="1"/>
    </xf>
    <xf numFmtId="0" fontId="29" fillId="0" borderId="76" xfId="0" applyFont="1" applyBorder="1" applyAlignment="1">
      <alignment horizontal="left" vertical="center" wrapText="1" indent="2"/>
    </xf>
    <xf numFmtId="0" fontId="29" fillId="0" borderId="76" xfId="0" applyFont="1" applyBorder="1" applyAlignment="1">
      <alignment horizontal="left" vertical="center" wrapText="1" indent="4"/>
    </xf>
    <xf numFmtId="0" fontId="15" fillId="10" borderId="76" xfId="0" applyFont="1" applyFill="1" applyBorder="1" applyAlignment="1">
      <alignment vertical="center" wrapText="1"/>
    </xf>
    <xf numFmtId="0" fontId="12" fillId="10" borderId="74" xfId="0" applyFont="1" applyFill="1" applyBorder="1" applyAlignment="1">
      <alignment vertical="center" wrapText="1"/>
    </xf>
    <xf numFmtId="0" fontId="13" fillId="8" borderId="76" xfId="0" applyFont="1" applyFill="1" applyBorder="1" applyAlignment="1">
      <alignment horizontal="center" vertical="center" wrapText="1"/>
    </xf>
    <xf numFmtId="0" fontId="13" fillId="8" borderId="74"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51" xfId="0" applyFont="1" applyFill="1" applyBorder="1" applyAlignment="1">
      <alignment horizontal="center" vertical="center" wrapText="1"/>
    </xf>
    <xf numFmtId="0" fontId="15" fillId="6" borderId="56"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3" fillId="6" borderId="57" xfId="0" applyFont="1" applyFill="1" applyBorder="1" applyAlignment="1">
      <alignment horizontal="center" vertical="center"/>
    </xf>
    <xf numFmtId="0" fontId="13" fillId="6" borderId="53" xfId="0" applyFont="1" applyFill="1" applyBorder="1" applyAlignment="1">
      <alignment horizontal="center" vertical="center"/>
    </xf>
    <xf numFmtId="0" fontId="13" fillId="7" borderId="73" xfId="0" applyFont="1" applyFill="1" applyBorder="1" applyAlignment="1">
      <alignment vertical="center" wrapText="1"/>
    </xf>
    <xf numFmtId="170" fontId="13" fillId="7" borderId="33" xfId="0" applyNumberFormat="1" applyFont="1" applyFill="1" applyBorder="1" applyAlignment="1">
      <alignment horizontal="right" vertical="center" wrapText="1"/>
    </xf>
    <xf numFmtId="170" fontId="13" fillId="7" borderId="20" xfId="0" applyNumberFormat="1" applyFont="1" applyFill="1" applyBorder="1" applyAlignment="1">
      <alignment horizontal="right"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48" xfId="0" applyFont="1" applyFill="1" applyBorder="1" applyAlignment="1">
      <alignment vertical="center" wrapText="1"/>
    </xf>
    <xf numFmtId="0" fontId="15" fillId="6" borderId="49" xfId="0" applyFont="1" applyFill="1" applyBorder="1" applyAlignment="1">
      <alignment vertical="center" wrapText="1"/>
    </xf>
    <xf numFmtId="0" fontId="15" fillId="6" borderId="5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52"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3" xfId="0" applyFont="1" applyFill="1" applyBorder="1" applyAlignment="1">
      <alignment horizontal="center" vertical="center" wrapText="1"/>
    </xf>
    <xf numFmtId="0" fontId="15" fillId="6" borderId="44" xfId="0" applyFont="1" applyFill="1" applyBorder="1" applyAlignment="1">
      <alignment horizontal="center" vertical="center" wrapText="1"/>
    </xf>
    <xf numFmtId="0" fontId="15" fillId="6" borderId="43" xfId="0" applyFont="1" applyFill="1" applyBorder="1" applyAlignment="1">
      <alignment horizontal="center" vertical="center" wrapText="1"/>
    </xf>
    <xf numFmtId="49" fontId="15" fillId="7" borderId="12" xfId="0" applyNumberFormat="1" applyFont="1" applyFill="1" applyBorder="1" applyAlignment="1">
      <alignment horizontal="center" vertical="center"/>
    </xf>
    <xf numFmtId="0" fontId="15" fillId="7" borderId="19" xfId="0" applyFont="1" applyFill="1" applyBorder="1" applyAlignment="1">
      <alignment vertical="center" wrapText="1"/>
    </xf>
    <xf numFmtId="164" fontId="15" fillId="7" borderId="33" xfId="15" applyFont="1" applyFill="1" applyBorder="1" applyAlignment="1">
      <alignment horizontal="right" vertical="center" wrapText="1"/>
    </xf>
    <xf numFmtId="164" fontId="15" fillId="7" borderId="59" xfId="15" applyFont="1" applyFill="1" applyBorder="1" applyAlignment="1">
      <alignment horizontal="right" vertical="center" wrapText="1"/>
    </xf>
    <xf numFmtId="164" fontId="15" fillId="7" borderId="60" xfId="15" applyFont="1" applyFill="1" applyBorder="1" applyAlignment="1">
      <alignment horizontal="right" vertical="center" wrapText="1"/>
    </xf>
    <xf numFmtId="0" fontId="15" fillId="0" borderId="52" xfId="0" applyFont="1" applyBorder="1" applyAlignment="1">
      <alignment horizontal="center" vertical="center" wrapText="1"/>
    </xf>
    <xf numFmtId="0" fontId="15" fillId="8" borderId="56" xfId="0" applyFont="1" applyFill="1" applyBorder="1" applyAlignment="1">
      <alignment horizontal="center" vertical="center" wrapText="1"/>
    </xf>
    <xf numFmtId="0" fontId="15" fillId="0" borderId="54" xfId="0" applyFont="1" applyBorder="1" applyAlignment="1">
      <alignment horizontal="center" vertical="center" wrapText="1"/>
    </xf>
    <xf numFmtId="0" fontId="43" fillId="0" borderId="76" xfId="0" applyFont="1" applyBorder="1" applyAlignment="1">
      <alignment horizontal="center" vertical="center" wrapText="1"/>
    </xf>
    <xf numFmtId="0" fontId="43" fillId="0" borderId="74"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78" xfId="0" applyFont="1" applyBorder="1" applyAlignment="1">
      <alignment horizontal="center" vertical="center" wrapText="1"/>
    </xf>
    <xf numFmtId="0" fontId="35" fillId="10" borderId="66" xfId="0" applyFont="1" applyFill="1" applyBorder="1" applyAlignment="1">
      <alignment horizontal="right" vertical="center" wrapText="1"/>
    </xf>
    <xf numFmtId="0" fontId="35" fillId="10" borderId="65" xfId="0" applyFont="1" applyFill="1" applyBorder="1" applyAlignment="1">
      <alignment horizontal="right" vertical="center" wrapText="1"/>
    </xf>
    <xf numFmtId="0" fontId="13" fillId="6" borderId="6" xfId="0" applyFont="1" applyFill="1" applyBorder="1" applyAlignment="1">
      <alignment horizontal="center" vertical="center"/>
    </xf>
    <xf numFmtId="0" fontId="32" fillId="6" borderId="60" xfId="0" applyFont="1" applyFill="1" applyBorder="1" applyAlignment="1">
      <alignment horizontal="center" vertical="center" wrapText="1"/>
    </xf>
    <xf numFmtId="0" fontId="16" fillId="6" borderId="33" xfId="0" applyFont="1" applyFill="1" applyBorder="1" applyAlignment="1">
      <alignment wrapText="1"/>
    </xf>
    <xf numFmtId="0" fontId="36" fillId="6" borderId="59" xfId="0" applyFont="1" applyFill="1" applyBorder="1" applyAlignment="1">
      <alignment vertical="center" wrapText="1"/>
    </xf>
    <xf numFmtId="0" fontId="13" fillId="0" borderId="50" xfId="0" applyFont="1" applyBorder="1" applyAlignment="1">
      <alignment wrapText="1"/>
    </xf>
    <xf numFmtId="0" fontId="13" fillId="0" borderId="50" xfId="0" applyFont="1" applyBorder="1" applyAlignment="1">
      <alignment horizontal="center" wrapText="1"/>
    </xf>
    <xf numFmtId="0" fontId="21" fillId="8" borderId="0" xfId="16" applyFont="1" applyFill="1"/>
    <xf numFmtId="0" fontId="41" fillId="8" borderId="0" xfId="16" applyFont="1" applyFill="1"/>
    <xf numFmtId="0" fontId="43" fillId="6" borderId="13" xfId="0" applyFont="1" applyFill="1" applyBorder="1"/>
    <xf numFmtId="0" fontId="41" fillId="8" borderId="0" xfId="16" applyFont="1" applyFill="1" applyAlignment="1">
      <alignment horizontal="right"/>
    </xf>
    <xf numFmtId="0" fontId="43" fillId="6" borderId="19" xfId="0" applyFont="1" applyFill="1" applyBorder="1"/>
    <xf numFmtId="0" fontId="15" fillId="6" borderId="2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44" fillId="0" borderId="0" xfId="0" applyFont="1"/>
    <xf numFmtId="0" fontId="45" fillId="8" borderId="0" xfId="16" applyFont="1" applyFill="1"/>
    <xf numFmtId="0" fontId="13" fillId="7" borderId="33" xfId="0" applyFont="1" applyFill="1" applyBorder="1" applyAlignment="1">
      <alignment horizontal="center" vertical="center" wrapText="1"/>
    </xf>
    <xf numFmtId="0" fontId="15" fillId="7" borderId="17" xfId="0" applyFont="1" applyFill="1" applyBorder="1" applyAlignment="1">
      <alignment horizontal="center" vertical="center"/>
    </xf>
    <xf numFmtId="0" fontId="15" fillId="0" borderId="36" xfId="0" applyFont="1" applyBorder="1" applyAlignment="1">
      <alignment horizontal="center"/>
    </xf>
    <xf numFmtId="0" fontId="15" fillId="0" borderId="76" xfId="0" applyFont="1" applyBorder="1" applyAlignment="1">
      <alignment horizontal="center"/>
    </xf>
    <xf numFmtId="0" fontId="12" fillId="0" borderId="34" xfId="0" applyFont="1" applyBorder="1"/>
    <xf numFmtId="0" fontId="12" fillId="0" borderId="71" xfId="0" applyFont="1" applyBorder="1"/>
    <xf numFmtId="0" fontId="12" fillId="0" borderId="71" xfId="0" applyFont="1" applyBorder="1" applyAlignment="1">
      <alignment horizontal="left" indent="2"/>
    </xf>
    <xf numFmtId="0" fontId="12" fillId="0" borderId="71" xfId="0" applyFont="1" applyBorder="1" applyAlignment="1">
      <alignment horizontal="left" wrapText="1" indent="2"/>
    </xf>
    <xf numFmtId="0" fontId="12" fillId="0" borderId="71" xfId="0" applyFont="1" applyBorder="1" applyAlignment="1">
      <alignment horizontal="left" indent="4"/>
    </xf>
    <xf numFmtId="0" fontId="12" fillId="0" borderId="30" xfId="0" applyFont="1" applyBorder="1" applyAlignment="1">
      <alignment horizontal="left" indent="4"/>
    </xf>
    <xf numFmtId="0" fontId="15" fillId="6" borderId="19" xfId="0" applyFont="1" applyFill="1" applyBorder="1" applyAlignment="1">
      <alignment horizontal="center" vertical="center" wrapText="1"/>
    </xf>
    <xf numFmtId="0" fontId="44" fillId="8" borderId="0" xfId="16" applyFont="1" applyFill="1"/>
    <xf numFmtId="0" fontId="44" fillId="8" borderId="0" xfId="16" applyFont="1" applyFill="1" applyAlignment="1">
      <alignment horizontal="right"/>
    </xf>
    <xf numFmtId="0" fontId="18" fillId="5" borderId="1" xfId="0" applyFont="1" applyFill="1" applyBorder="1" applyAlignment="1">
      <alignment vertical="center" wrapText="1"/>
    </xf>
    <xf numFmtId="0" fontId="13" fillId="6" borderId="13" xfId="0" applyFont="1" applyFill="1" applyBorder="1" applyAlignment="1">
      <alignment vertical="center"/>
    </xf>
    <xf numFmtId="0" fontId="16" fillId="6" borderId="28" xfId="0" applyFont="1" applyFill="1" applyBorder="1"/>
    <xf numFmtId="0" fontId="16" fillId="6" borderId="61" xfId="0" applyFont="1" applyFill="1" applyBorder="1" applyAlignment="1">
      <alignment horizontal="center" vertical="center"/>
    </xf>
    <xf numFmtId="0" fontId="16" fillId="6" borderId="62" xfId="0" applyFont="1" applyFill="1" applyBorder="1" applyAlignment="1">
      <alignment horizontal="center" vertical="center"/>
    </xf>
    <xf numFmtId="0" fontId="16" fillId="6" borderId="13" xfId="0" applyFont="1" applyFill="1" applyBorder="1"/>
    <xf numFmtId="0" fontId="16" fillId="6" borderId="56" xfId="0" applyFont="1" applyFill="1" applyBorder="1" applyAlignment="1">
      <alignment horizontal="center" vertical="center"/>
    </xf>
    <xf numFmtId="0" fontId="36" fillId="6" borderId="1" xfId="0" applyFont="1" applyFill="1" applyBorder="1" applyAlignment="1">
      <alignment vertical="center" wrapText="1"/>
    </xf>
    <xf numFmtId="14" fontId="13" fillId="6" borderId="1" xfId="0" applyNumberFormat="1" applyFont="1" applyFill="1" applyBorder="1" applyAlignment="1">
      <alignment horizontal="center" vertical="center" wrapText="1"/>
    </xf>
    <xf numFmtId="14" fontId="13" fillId="6" borderId="42" xfId="0" applyNumberFormat="1" applyFont="1" applyFill="1" applyBorder="1" applyAlignment="1">
      <alignment horizontal="center" vertical="center" wrapText="1"/>
    </xf>
    <xf numFmtId="0" fontId="16" fillId="6" borderId="54" xfId="0" applyFont="1" applyFill="1" applyBorder="1" applyAlignment="1">
      <alignment horizontal="center" vertical="center"/>
    </xf>
    <xf numFmtId="0" fontId="36" fillId="6" borderId="43" xfId="0" applyFont="1" applyFill="1" applyBorder="1" applyAlignment="1">
      <alignment vertical="center" wrapText="1"/>
    </xf>
    <xf numFmtId="0" fontId="15" fillId="5" borderId="13" xfId="0" applyFont="1" applyFill="1" applyBorder="1" applyAlignment="1">
      <alignment horizontal="center" vertical="center" wrapText="1"/>
    </xf>
    <xf numFmtId="0" fontId="12" fillId="0" borderId="13" xfId="0" applyFont="1" applyBorder="1" applyAlignment="1">
      <alignment vertical="center" wrapText="1"/>
    </xf>
    <xf numFmtId="4" fontId="12" fillId="5" borderId="13" xfId="0" quotePrefix="1" applyNumberFormat="1" applyFont="1" applyFill="1" applyBorder="1" applyAlignment="1">
      <alignment vertical="center" wrapText="1"/>
    </xf>
    <xf numFmtId="4" fontId="12" fillId="5" borderId="22" xfId="0" quotePrefix="1" applyNumberFormat="1" applyFont="1" applyFill="1" applyBorder="1" applyAlignment="1">
      <alignment vertical="center" wrapText="1"/>
    </xf>
    <xf numFmtId="0" fontId="15" fillId="5" borderId="34" xfId="0" applyFont="1" applyFill="1" applyBorder="1" applyAlignment="1">
      <alignment horizontal="center" vertical="center" wrapText="1"/>
    </xf>
    <xf numFmtId="4" fontId="12" fillId="5" borderId="34" xfId="0" quotePrefix="1" applyNumberFormat="1" applyFont="1" applyFill="1" applyBorder="1" applyAlignment="1">
      <alignment vertical="center" wrapText="1"/>
    </xf>
    <xf numFmtId="4" fontId="12" fillId="5" borderId="36" xfId="0" quotePrefix="1" applyNumberFormat="1" applyFont="1" applyFill="1" applyBorder="1" applyAlignment="1">
      <alignment vertical="center" wrapText="1"/>
    </xf>
    <xf numFmtId="0" fontId="15" fillId="5" borderId="71" xfId="0" applyFont="1" applyFill="1" applyBorder="1" applyAlignment="1">
      <alignment horizontal="center" vertical="center" wrapText="1"/>
    </xf>
    <xf numFmtId="4" fontId="12" fillId="5" borderId="71" xfId="0" quotePrefix="1" applyNumberFormat="1" applyFont="1" applyFill="1" applyBorder="1" applyAlignment="1">
      <alignment vertical="center" wrapText="1"/>
    </xf>
    <xf numFmtId="4" fontId="12" fillId="5" borderId="76" xfId="0" quotePrefix="1" applyNumberFormat="1" applyFont="1" applyFill="1" applyBorder="1" applyAlignment="1">
      <alignment vertical="center" wrapText="1"/>
    </xf>
    <xf numFmtId="0" fontId="15" fillId="5" borderId="30" xfId="0" applyFont="1" applyFill="1" applyBorder="1" applyAlignment="1">
      <alignment horizontal="center" vertical="center" wrapText="1"/>
    </xf>
    <xf numFmtId="0" fontId="12" fillId="0" borderId="30" xfId="0" applyFont="1" applyBorder="1" applyAlignment="1">
      <alignment vertical="center" wrapText="1"/>
    </xf>
    <xf numFmtId="4" fontId="12" fillId="5" borderId="30" xfId="0" quotePrefix="1" applyNumberFormat="1" applyFont="1" applyFill="1" applyBorder="1" applyAlignment="1">
      <alignment vertical="center" wrapText="1"/>
    </xf>
    <xf numFmtId="4" fontId="12" fillId="5" borderId="74" xfId="0" quotePrefix="1" applyNumberFormat="1" applyFont="1" applyFill="1" applyBorder="1" applyAlignment="1">
      <alignment vertical="center" wrapText="1"/>
    </xf>
    <xf numFmtId="0" fontId="15" fillId="7" borderId="13" xfId="0" applyFont="1" applyFill="1" applyBorder="1" applyAlignment="1">
      <alignment horizontal="center" vertical="center" wrapText="1"/>
    </xf>
    <xf numFmtId="0" fontId="15" fillId="7" borderId="13" xfId="0" applyFont="1" applyFill="1" applyBorder="1" applyAlignment="1">
      <alignment vertical="center" wrapText="1"/>
    </xf>
    <xf numFmtId="4" fontId="15" fillId="7" borderId="13" xfId="0" quotePrefix="1" applyNumberFormat="1" applyFont="1" applyFill="1" applyBorder="1" applyAlignment="1">
      <alignment vertical="center" wrapText="1"/>
    </xf>
    <xf numFmtId="4" fontId="15" fillId="7" borderId="12" xfId="0" quotePrefix="1" applyNumberFormat="1" applyFont="1" applyFill="1" applyBorder="1" applyAlignment="1">
      <alignment vertical="center" wrapText="1"/>
    </xf>
    <xf numFmtId="0" fontId="12" fillId="5" borderId="71" xfId="0" applyFont="1" applyFill="1" applyBorder="1" applyAlignment="1">
      <alignment vertical="center" wrapText="1"/>
    </xf>
    <xf numFmtId="4" fontId="12" fillId="0" borderId="71" xfId="0" quotePrefix="1" applyNumberFormat="1" applyFont="1" applyBorder="1" applyAlignment="1">
      <alignment vertical="center" wrapText="1"/>
    </xf>
    <xf numFmtId="4" fontId="12" fillId="0" borderId="76" xfId="0" quotePrefix="1" applyNumberFormat="1" applyFont="1" applyBorder="1" applyAlignment="1">
      <alignment vertical="center" wrapText="1"/>
    </xf>
    <xf numFmtId="0" fontId="15" fillId="7" borderId="15" xfId="0" applyFont="1" applyFill="1" applyBorder="1" applyAlignment="1">
      <alignment horizontal="center" vertical="center" wrapText="1"/>
    </xf>
    <xf numFmtId="0" fontId="15" fillId="7" borderId="17" xfId="0" applyFont="1" applyFill="1" applyBorder="1" applyAlignment="1">
      <alignment vertical="center" wrapText="1"/>
    </xf>
    <xf numFmtId="4" fontId="15" fillId="7" borderId="19" xfId="0" quotePrefix="1" applyNumberFormat="1" applyFont="1" applyFill="1" applyBorder="1" applyAlignment="1">
      <alignment vertical="center" wrapText="1"/>
    </xf>
    <xf numFmtId="0" fontId="15" fillId="0" borderId="29" xfId="0" applyFont="1" applyBorder="1" applyAlignment="1">
      <alignment horizontal="center" vertical="center"/>
    </xf>
    <xf numFmtId="4" fontId="12" fillId="0" borderId="17" xfId="0" quotePrefix="1" applyNumberFormat="1" applyFont="1" applyBorder="1" applyAlignment="1">
      <alignment vertical="center" wrapText="1"/>
    </xf>
    <xf numFmtId="4" fontId="12" fillId="0" borderId="23" xfId="0" quotePrefix="1" applyNumberFormat="1" applyFont="1" applyBorder="1" applyAlignment="1">
      <alignment vertical="center" wrapText="1"/>
    </xf>
    <xf numFmtId="4" fontId="12" fillId="0" borderId="18" xfId="0" quotePrefix="1" applyNumberFormat="1" applyFont="1" applyBorder="1" applyAlignment="1">
      <alignment vertical="center" wrapText="1"/>
    </xf>
    <xf numFmtId="0" fontId="15" fillId="0" borderId="19" xfId="0" applyFont="1" applyBorder="1" applyAlignment="1">
      <alignment horizontal="center" vertical="center"/>
    </xf>
    <xf numFmtId="0" fontId="12" fillId="0" borderId="12" xfId="0" applyFont="1" applyBorder="1" applyAlignment="1">
      <alignment vertical="center" wrapText="1"/>
    </xf>
    <xf numFmtId="4" fontId="12" fillId="0" borderId="19" xfId="0" quotePrefix="1" applyNumberFormat="1" applyFont="1" applyBorder="1" applyAlignment="1">
      <alignment vertical="center" wrapText="1"/>
    </xf>
    <xf numFmtId="4" fontId="12" fillId="0" borderId="12" xfId="0" quotePrefix="1" applyNumberFormat="1" applyFont="1" applyBorder="1" applyAlignment="1">
      <alignment vertical="center" wrapText="1"/>
    </xf>
    <xf numFmtId="0" fontId="15" fillId="0" borderId="17" xfId="0" applyFont="1" applyBorder="1" applyAlignment="1">
      <alignment horizontal="center" vertical="center"/>
    </xf>
    <xf numFmtId="0" fontId="12" fillId="0" borderId="23" xfId="0" applyFont="1" applyBorder="1" applyAlignment="1">
      <alignment vertical="center" wrapText="1"/>
    </xf>
    <xf numFmtId="10" fontId="15" fillId="0" borderId="19" xfId="0" quotePrefix="1" applyNumberFormat="1" applyFont="1" applyBorder="1" applyAlignment="1">
      <alignment vertical="center" wrapText="1"/>
    </xf>
    <xf numFmtId="10" fontId="15" fillId="0" borderId="12" xfId="0" quotePrefix="1" applyNumberFormat="1" applyFont="1" applyBorder="1" applyAlignment="1">
      <alignment vertical="center" wrapText="1"/>
    </xf>
    <xf numFmtId="49" fontId="15" fillId="8" borderId="22" xfId="0" applyNumberFormat="1" applyFont="1" applyFill="1" applyBorder="1" applyAlignment="1">
      <alignment horizontal="center" vertical="center"/>
    </xf>
    <xf numFmtId="49" fontId="15" fillId="8" borderId="29" xfId="0" applyNumberFormat="1" applyFont="1" applyFill="1" applyBorder="1" applyAlignment="1">
      <alignment horizontal="center" vertical="center"/>
    </xf>
    <xf numFmtId="49" fontId="15" fillId="8" borderId="23" xfId="0" applyNumberFormat="1" applyFont="1" applyFill="1" applyBorder="1" applyAlignment="1">
      <alignment horizontal="center" vertical="center"/>
    </xf>
    <xf numFmtId="0" fontId="12" fillId="8" borderId="34" xfId="0" applyFont="1" applyFill="1" applyBorder="1" applyAlignment="1">
      <alignment vertical="center" wrapText="1"/>
    </xf>
    <xf numFmtId="164" fontId="12" fillId="0" borderId="55" xfId="15" applyFont="1" applyFill="1" applyBorder="1" applyAlignment="1">
      <alignment horizontal="right" vertical="center" wrapText="1"/>
    </xf>
    <xf numFmtId="164" fontId="12" fillId="0" borderId="40" xfId="15" applyFont="1" applyFill="1" applyBorder="1" applyAlignment="1">
      <alignment horizontal="right" vertical="center" wrapText="1"/>
    </xf>
    <xf numFmtId="0" fontId="13" fillId="7" borderId="19"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71"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36" fillId="0" borderId="64" xfId="0" applyFont="1" applyBorder="1" applyAlignment="1">
      <alignment horizontal="left" vertical="center" wrapText="1" indent="3"/>
    </xf>
    <xf numFmtId="170" fontId="36" fillId="0" borderId="65" xfId="0" applyNumberFormat="1" applyFont="1" applyBorder="1" applyAlignment="1">
      <alignment wrapText="1"/>
    </xf>
    <xf numFmtId="0" fontId="15" fillId="0" borderId="74" xfId="0" applyFont="1" applyBorder="1" applyAlignment="1">
      <alignment horizontal="center"/>
    </xf>
    <xf numFmtId="0" fontId="15" fillId="0" borderId="71" xfId="0" applyFont="1" applyBorder="1"/>
    <xf numFmtId="0" fontId="15" fillId="6" borderId="28" xfId="0" applyFont="1" applyFill="1" applyBorder="1" applyAlignment="1">
      <alignment horizontal="center" vertical="center"/>
    </xf>
    <xf numFmtId="0" fontId="15" fillId="6" borderId="14" xfId="0" applyFont="1" applyFill="1" applyBorder="1" applyAlignment="1">
      <alignment horizontal="center" vertical="center"/>
    </xf>
    <xf numFmtId="172" fontId="12" fillId="0" borderId="0" xfId="17" applyNumberFormat="1" applyFont="1"/>
    <xf numFmtId="0" fontId="15" fillId="9" borderId="36" xfId="0" applyFont="1" applyFill="1" applyBorder="1" applyAlignment="1">
      <alignment horizontal="center" vertical="center"/>
    </xf>
    <xf numFmtId="0" fontId="15" fillId="9" borderId="76" xfId="0" applyFont="1" applyFill="1" applyBorder="1" applyAlignment="1">
      <alignment horizontal="center" vertical="center"/>
    </xf>
    <xf numFmtId="0" fontId="12" fillId="6" borderId="13" xfId="0" applyFont="1" applyFill="1" applyBorder="1" applyAlignment="1">
      <alignment vertical="center"/>
    </xf>
    <xf numFmtId="0" fontId="15" fillId="6" borderId="28" xfId="0" applyFont="1" applyFill="1" applyBorder="1" applyAlignment="1">
      <alignment vertical="center"/>
    </xf>
    <xf numFmtId="0" fontId="12" fillId="6" borderId="28" xfId="0" applyFont="1" applyFill="1" applyBorder="1" applyAlignment="1">
      <alignment vertical="center"/>
    </xf>
    <xf numFmtId="172" fontId="15" fillId="6" borderId="48" xfId="17" applyNumberFormat="1" applyFont="1" applyFill="1" applyBorder="1" applyAlignment="1">
      <alignment horizontal="center" vertical="center"/>
    </xf>
    <xf numFmtId="172" fontId="15" fillId="6" borderId="49" xfId="17" applyNumberFormat="1" applyFont="1" applyFill="1" applyBorder="1" applyAlignment="1">
      <alignment horizontal="center" vertical="center"/>
    </xf>
    <xf numFmtId="0" fontId="12" fillId="6" borderId="17" xfId="0" applyFont="1" applyFill="1" applyBorder="1" applyAlignment="1">
      <alignment vertical="center"/>
    </xf>
    <xf numFmtId="172" fontId="15" fillId="6" borderId="24" xfId="17" applyNumberFormat="1" applyFont="1" applyFill="1" applyBorder="1" applyAlignment="1">
      <alignment horizontal="center" vertical="center" wrapText="1"/>
    </xf>
    <xf numFmtId="172" fontId="15" fillId="6" borderId="18" xfId="17" applyNumberFormat="1" applyFont="1" applyFill="1" applyBorder="1" applyAlignment="1">
      <alignment horizontal="center" vertical="center" wrapText="1"/>
    </xf>
    <xf numFmtId="49" fontId="12" fillId="8" borderId="76" xfId="0" applyNumberFormat="1" applyFont="1" applyFill="1" applyBorder="1" applyAlignment="1">
      <alignment horizontal="center" vertical="center"/>
    </xf>
    <xf numFmtId="49" fontId="12" fillId="8" borderId="8" xfId="0" applyNumberFormat="1" applyFont="1" applyFill="1" applyBorder="1" applyAlignment="1">
      <alignment vertical="center"/>
    </xf>
    <xf numFmtId="49" fontId="33" fillId="8" borderId="8" xfId="0" applyNumberFormat="1" applyFont="1" applyFill="1" applyBorder="1" applyAlignment="1">
      <alignment vertical="center"/>
    </xf>
    <xf numFmtId="49" fontId="12" fillId="8" borderId="76" xfId="0" applyNumberFormat="1" applyFont="1" applyFill="1" applyBorder="1" applyAlignment="1">
      <alignment horizontal="center" vertical="center" wrapText="1"/>
    </xf>
    <xf numFmtId="49" fontId="12" fillId="8" borderId="8" xfId="0" applyNumberFormat="1" applyFont="1" applyFill="1" applyBorder="1" applyAlignment="1">
      <alignment vertical="center" wrapText="1"/>
    </xf>
    <xf numFmtId="49" fontId="12" fillId="8" borderId="74" xfId="0" applyNumberFormat="1" applyFont="1" applyFill="1" applyBorder="1" applyAlignment="1">
      <alignment horizontal="center" vertical="center"/>
    </xf>
    <xf numFmtId="49" fontId="12" fillId="8" borderId="32" xfId="0" applyNumberFormat="1" applyFont="1" applyFill="1" applyBorder="1" applyAlignment="1">
      <alignment vertical="center"/>
    </xf>
    <xf numFmtId="49" fontId="15" fillId="6" borderId="23" xfId="0" applyNumberFormat="1" applyFont="1" applyFill="1" applyBorder="1" applyAlignment="1">
      <alignment horizontal="center" vertical="center" wrapText="1"/>
    </xf>
    <xf numFmtId="49" fontId="15" fillId="6" borderId="24" xfId="0" applyNumberFormat="1" applyFont="1" applyFill="1" applyBorder="1" applyAlignment="1">
      <alignment vertical="center" wrapText="1"/>
    </xf>
    <xf numFmtId="165" fontId="13" fillId="6" borderId="17" xfId="15" applyNumberFormat="1" applyFont="1" applyFill="1" applyBorder="1" applyAlignment="1">
      <alignment horizontal="right" vertical="center"/>
    </xf>
    <xf numFmtId="165" fontId="13" fillId="6" borderId="21" xfId="15" applyNumberFormat="1" applyFont="1" applyFill="1" applyBorder="1" applyAlignment="1">
      <alignment horizontal="right" vertical="center"/>
    </xf>
    <xf numFmtId="165" fontId="13" fillId="6" borderId="20" xfId="15" applyNumberFormat="1" applyFont="1" applyFill="1" applyBorder="1" applyAlignment="1">
      <alignment horizontal="right" vertical="center"/>
    </xf>
    <xf numFmtId="165" fontId="13" fillId="6" borderId="19" xfId="15" applyNumberFormat="1" applyFont="1" applyFill="1" applyBorder="1" applyAlignment="1">
      <alignment horizontal="right" vertical="center"/>
    </xf>
    <xf numFmtId="165" fontId="13" fillId="6" borderId="39" xfId="15" applyNumberFormat="1" applyFont="1" applyFill="1" applyBorder="1" applyAlignment="1">
      <alignment horizontal="right" vertical="center"/>
    </xf>
    <xf numFmtId="49" fontId="32" fillId="8" borderId="48" xfId="0" applyNumberFormat="1" applyFont="1" applyFill="1" applyBorder="1" applyAlignment="1">
      <alignment horizontal="center" vertical="center" wrapText="1"/>
    </xf>
    <xf numFmtId="0" fontId="46" fillId="0" borderId="0" xfId="0" applyFont="1"/>
    <xf numFmtId="0" fontId="12" fillId="0" borderId="0" xfId="0" applyFont="1" applyAlignment="1">
      <alignment horizontal="left" wrapText="1"/>
    </xf>
    <xf numFmtId="0" fontId="46" fillId="0" borderId="0" xfId="0" applyFont="1" applyAlignment="1">
      <alignment horizontal="left" wrapText="1"/>
    </xf>
    <xf numFmtId="0" fontId="21" fillId="0" borderId="0" xfId="0" applyFont="1"/>
    <xf numFmtId="0" fontId="47" fillId="0" borderId="0" xfId="0" applyFont="1"/>
    <xf numFmtId="0" fontId="12" fillId="0" borderId="0" xfId="0" applyFont="1" applyAlignment="1">
      <alignment horizontal="center" wrapText="1"/>
    </xf>
    <xf numFmtId="0" fontId="15" fillId="6" borderId="12" xfId="0" applyFont="1" applyFill="1" applyBorder="1" applyAlignment="1">
      <alignment horizontal="center" vertical="center"/>
    </xf>
    <xf numFmtId="0" fontId="15" fillId="6" borderId="21" xfId="0" applyFont="1" applyFill="1" applyBorder="1" applyAlignment="1">
      <alignment horizontal="left" vertical="center" wrapText="1"/>
    </xf>
    <xf numFmtId="0" fontId="12" fillId="0" borderId="48" xfId="0" applyFont="1" applyBorder="1" applyAlignment="1">
      <alignment horizontal="left" vertical="center" wrapText="1"/>
    </xf>
    <xf numFmtId="0" fontId="12" fillId="0" borderId="8" xfId="0" applyFont="1" applyBorder="1" applyAlignment="1">
      <alignment horizontal="left" vertical="center" wrapText="1"/>
    </xf>
    <xf numFmtId="0" fontId="12" fillId="0" borderId="32" xfId="0" applyFont="1" applyBorder="1" applyAlignment="1">
      <alignment horizontal="left" vertical="center" wrapText="1"/>
    </xf>
    <xf numFmtId="164" fontId="12" fillId="0" borderId="8" xfId="15" applyFont="1" applyBorder="1" applyAlignment="1">
      <alignment vertical="center"/>
    </xf>
    <xf numFmtId="164" fontId="12" fillId="0" borderId="51" xfId="15" applyFont="1" applyBorder="1" applyAlignment="1">
      <alignment vertical="center"/>
    </xf>
    <xf numFmtId="165" fontId="12" fillId="0" borderId="8" xfId="15" applyNumberFormat="1" applyFont="1" applyBorder="1" applyAlignment="1">
      <alignment vertical="center"/>
    </xf>
    <xf numFmtId="165" fontId="12" fillId="0" borderId="32" xfId="15" applyNumberFormat="1" applyFont="1" applyBorder="1" applyAlignment="1">
      <alignment vertical="center"/>
    </xf>
    <xf numFmtId="0" fontId="12" fillId="8" borderId="0" xfId="16" applyFont="1" applyFill="1"/>
    <xf numFmtId="164" fontId="12" fillId="0" borderId="36" xfId="15" applyFont="1" applyBorder="1" applyAlignment="1">
      <alignment horizontal="left" vertical="center"/>
    </xf>
    <xf numFmtId="164" fontId="12" fillId="0" borderId="76" xfId="15" applyFont="1" applyBorder="1" applyAlignment="1">
      <alignment horizontal="left" vertical="center"/>
    </xf>
    <xf numFmtId="164" fontId="12" fillId="0" borderId="74" xfId="15" applyFont="1" applyBorder="1" applyAlignment="1">
      <alignment horizontal="left" vertical="center"/>
    </xf>
    <xf numFmtId="164" fontId="15" fillId="6" borderId="12" xfId="15" applyFont="1" applyFill="1" applyBorder="1" applyAlignment="1">
      <alignment horizontal="left" vertical="center"/>
    </xf>
    <xf numFmtId="164" fontId="21" fillId="0" borderId="49" xfId="15" applyFont="1" applyBorder="1" applyAlignment="1">
      <alignment horizontal="center" vertical="center"/>
    </xf>
    <xf numFmtId="164" fontId="21" fillId="0" borderId="51" xfId="15" applyFont="1" applyBorder="1" applyAlignment="1">
      <alignment horizontal="center" vertical="center"/>
    </xf>
    <xf numFmtId="164" fontId="21" fillId="0" borderId="31" xfId="15" applyFont="1" applyBorder="1" applyAlignment="1">
      <alignment horizontal="center" vertical="center"/>
    </xf>
    <xf numFmtId="0" fontId="37" fillId="8" borderId="0" xfId="0" applyFont="1" applyFill="1" applyAlignment="1">
      <alignment horizontal="left" vertical="center"/>
    </xf>
    <xf numFmtId="0" fontId="15" fillId="6" borderId="48" xfId="0" applyFont="1" applyFill="1" applyBorder="1" applyAlignment="1">
      <alignment vertical="center"/>
    </xf>
    <xf numFmtId="0" fontId="15" fillId="6" borderId="48"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24" xfId="0" applyFont="1" applyFill="1" applyBorder="1" applyAlignment="1">
      <alignment vertical="top" wrapText="1"/>
    </xf>
    <xf numFmtId="0" fontId="15" fillId="6" borderId="30" xfId="0" applyFont="1" applyFill="1" applyBorder="1" applyAlignment="1">
      <alignment horizontal="center" vertical="top" wrapText="1"/>
    </xf>
    <xf numFmtId="0" fontId="15" fillId="6" borderId="32" xfId="0" applyFont="1" applyFill="1" applyBorder="1" applyAlignment="1">
      <alignment horizontal="center" vertical="top" wrapText="1"/>
    </xf>
    <xf numFmtId="0" fontId="15" fillId="6" borderId="31" xfId="0" applyFont="1" applyFill="1" applyBorder="1" applyAlignment="1">
      <alignment horizontal="center" vertical="top" wrapText="1"/>
    </xf>
    <xf numFmtId="0" fontId="12" fillId="6" borderId="34" xfId="0" applyFont="1" applyFill="1" applyBorder="1"/>
    <xf numFmtId="0" fontId="12" fillId="6" borderId="17" xfId="0" applyFont="1" applyFill="1" applyBorder="1" applyAlignment="1">
      <alignment vertical="top" wrapText="1"/>
    </xf>
    <xf numFmtId="0" fontId="15" fillId="6" borderId="28" xfId="0" applyFont="1" applyFill="1" applyBorder="1"/>
    <xf numFmtId="169" fontId="12" fillId="0" borderId="68" xfId="15" applyNumberFormat="1" applyFont="1" applyFill="1" applyBorder="1" applyAlignment="1">
      <alignment horizontal="right" vertical="center"/>
    </xf>
    <xf numFmtId="169" fontId="12" fillId="0" borderId="40" xfId="15" applyNumberFormat="1" applyFont="1" applyFill="1" applyBorder="1" applyAlignment="1">
      <alignment horizontal="right" vertical="center"/>
    </xf>
    <xf numFmtId="169" fontId="16" fillId="0" borderId="40" xfId="15" applyNumberFormat="1" applyFont="1" applyFill="1" applyBorder="1" applyAlignment="1">
      <alignment horizontal="right" vertical="center"/>
    </xf>
    <xf numFmtId="169" fontId="16" fillId="0" borderId="41" xfId="15" applyNumberFormat="1" applyFont="1" applyFill="1" applyBorder="1" applyAlignment="1">
      <alignment horizontal="right" vertical="center"/>
    </xf>
    <xf numFmtId="169" fontId="12" fillId="0" borderId="7" xfId="15" applyNumberFormat="1" applyFont="1" applyFill="1" applyBorder="1" applyAlignment="1">
      <alignment horizontal="right" vertical="center"/>
    </xf>
    <xf numFmtId="169" fontId="12" fillId="0" borderId="1" xfId="15" applyNumberFormat="1" applyFont="1" applyFill="1" applyBorder="1" applyAlignment="1">
      <alignment horizontal="right" vertical="center"/>
    </xf>
    <xf numFmtId="169" fontId="16" fillId="0" borderId="1" xfId="15" applyNumberFormat="1" applyFont="1" applyFill="1" applyBorder="1" applyAlignment="1">
      <alignment horizontal="right" vertical="center"/>
    </xf>
    <xf numFmtId="169" fontId="16" fillId="0" borderId="42" xfId="15" applyNumberFormat="1" applyFont="1" applyFill="1" applyBorder="1" applyAlignment="1">
      <alignment horizontal="right" vertical="center"/>
    </xf>
    <xf numFmtId="169" fontId="12" fillId="0" borderId="69" xfId="15" applyNumberFormat="1" applyFont="1" applyFill="1" applyBorder="1" applyAlignment="1">
      <alignment horizontal="right" vertical="center"/>
    </xf>
    <xf numFmtId="169" fontId="12" fillId="0" borderId="43" xfId="15" applyNumberFormat="1" applyFont="1" applyFill="1" applyBorder="1" applyAlignment="1">
      <alignment horizontal="right" vertical="center"/>
    </xf>
    <xf numFmtId="169" fontId="16" fillId="0" borderId="43" xfId="15" applyNumberFormat="1" applyFont="1" applyFill="1" applyBorder="1" applyAlignment="1">
      <alignment horizontal="right" vertical="center"/>
    </xf>
    <xf numFmtId="169" fontId="16" fillId="0" borderId="45" xfId="15" applyNumberFormat="1" applyFont="1" applyFill="1" applyBorder="1" applyAlignment="1">
      <alignment horizontal="right" vertical="center"/>
    </xf>
    <xf numFmtId="9" fontId="13" fillId="6" borderId="7" xfId="0" applyNumberFormat="1" applyFont="1" applyFill="1" applyBorder="1" applyAlignment="1">
      <alignment horizontal="center" vertical="center" wrapText="1"/>
    </xf>
    <xf numFmtId="9" fontId="13" fillId="6" borderId="1" xfId="0" applyNumberFormat="1"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0" fontId="15" fillId="6" borderId="69" xfId="0" applyFont="1" applyFill="1" applyBorder="1" applyAlignment="1">
      <alignment horizontal="center" vertical="center"/>
    </xf>
    <xf numFmtId="0" fontId="13" fillId="6" borderId="69" xfId="0" applyFont="1" applyFill="1" applyBorder="1" applyAlignment="1">
      <alignment horizontal="center" vertical="center"/>
    </xf>
    <xf numFmtId="0" fontId="13" fillId="6" borderId="31" xfId="0" applyFont="1" applyFill="1" applyBorder="1" applyAlignment="1">
      <alignment horizontal="center" vertical="center"/>
    </xf>
    <xf numFmtId="0" fontId="16" fillId="6" borderId="22" xfId="0" applyFont="1" applyFill="1" applyBorder="1" applyAlignment="1">
      <alignment horizontal="center" vertical="center" wrapText="1"/>
    </xf>
    <xf numFmtId="0" fontId="13" fillId="6" borderId="29" xfId="0" applyFont="1" applyFill="1" applyBorder="1" applyAlignment="1">
      <alignment vertical="center" wrapText="1"/>
    </xf>
    <xf numFmtId="0" fontId="13" fillId="6" borderId="23" xfId="0" applyFont="1" applyFill="1" applyBorder="1" applyAlignment="1">
      <alignment vertical="center" wrapText="1"/>
    </xf>
    <xf numFmtId="172" fontId="12" fillId="0" borderId="34" xfId="17" applyNumberFormat="1" applyFont="1" applyBorder="1" applyAlignment="1">
      <alignment horizontal="center" vertical="center"/>
    </xf>
    <xf numFmtId="172" fontId="12" fillId="0" borderId="71" xfId="17" applyNumberFormat="1" applyFont="1" applyBorder="1" applyAlignment="1">
      <alignment vertical="center"/>
    </xf>
    <xf numFmtId="172" fontId="12" fillId="0" borderId="34" xfId="17" applyNumberFormat="1" applyFont="1" applyBorder="1" applyAlignment="1">
      <alignment vertical="center"/>
    </xf>
    <xf numFmtId="172" fontId="12" fillId="0" borderId="36" xfId="17" applyNumberFormat="1" applyFont="1" applyBorder="1" applyAlignment="1">
      <alignment vertical="center"/>
    </xf>
    <xf numFmtId="172" fontId="15" fillId="0" borderId="71" xfId="17" applyNumberFormat="1" applyFont="1" applyBorder="1" applyAlignment="1">
      <alignment vertical="center"/>
    </xf>
    <xf numFmtId="172" fontId="15" fillId="0" borderId="76" xfId="17" applyNumberFormat="1" applyFont="1" applyBorder="1" applyAlignment="1">
      <alignment vertical="center"/>
    </xf>
    <xf numFmtId="172" fontId="12" fillId="0" borderId="76" xfId="17" applyNumberFormat="1" applyFont="1" applyBorder="1" applyAlignment="1">
      <alignment vertical="center"/>
    </xf>
    <xf numFmtId="172" fontId="12" fillId="7" borderId="71" xfId="17" applyNumberFormat="1" applyFont="1" applyFill="1" applyBorder="1" applyAlignment="1">
      <alignment vertical="center"/>
    </xf>
    <xf numFmtId="172" fontId="12" fillId="7" borderId="76" xfId="17" applyNumberFormat="1" applyFont="1" applyFill="1" applyBorder="1" applyAlignment="1">
      <alignment vertical="center"/>
    </xf>
    <xf numFmtId="172" fontId="12" fillId="0" borderId="30" xfId="17" applyNumberFormat="1" applyFont="1" applyBorder="1" applyAlignment="1">
      <alignment vertical="center"/>
    </xf>
    <xf numFmtId="172" fontId="12" fillId="0" borderId="74" xfId="17" applyNumberFormat="1" applyFont="1" applyBorder="1" applyAlignment="1">
      <alignment vertical="center"/>
    </xf>
    <xf numFmtId="0" fontId="12" fillId="0" borderId="0" xfId="0" applyFont="1" applyAlignment="1">
      <alignment horizontal="center" vertical="center"/>
    </xf>
    <xf numFmtId="0" fontId="48" fillId="0" borderId="0" xfId="0" applyFont="1" applyAlignment="1">
      <alignment vertical="center"/>
    </xf>
    <xf numFmtId="0" fontId="49" fillId="0" borderId="36" xfId="0" applyFont="1" applyBorder="1" applyAlignment="1">
      <alignment horizontal="center" vertical="center" wrapText="1"/>
    </xf>
    <xf numFmtId="0" fontId="49" fillId="0" borderId="76" xfId="0" applyFont="1" applyBorder="1" applyAlignment="1">
      <alignment horizontal="center" vertical="center" wrapText="1"/>
    </xf>
    <xf numFmtId="0" fontId="17" fillId="0" borderId="76" xfId="0" applyFont="1" applyBorder="1" applyAlignment="1">
      <alignment horizontal="center" vertical="center"/>
    </xf>
    <xf numFmtId="0" fontId="17" fillId="0" borderId="74" xfId="0" applyFont="1" applyBorder="1" applyAlignment="1">
      <alignment horizontal="center" vertical="center"/>
    </xf>
    <xf numFmtId="0" fontId="16" fillId="0" borderId="0" xfId="0" applyFont="1" applyAlignment="1">
      <alignment horizontal="center"/>
    </xf>
    <xf numFmtId="0" fontId="18" fillId="5" borderId="36" xfId="0" applyFont="1" applyFill="1" applyBorder="1" applyAlignment="1">
      <alignment vertical="center" wrapText="1"/>
    </xf>
    <xf numFmtId="0" fontId="18" fillId="5" borderId="76" xfId="0" applyFont="1" applyFill="1" applyBorder="1" applyAlignment="1">
      <alignment vertical="center" wrapText="1"/>
    </xf>
    <xf numFmtId="0" fontId="18" fillId="5" borderId="74" xfId="0" applyFont="1" applyFill="1" applyBorder="1" applyAlignment="1">
      <alignment vertical="center" wrapText="1"/>
    </xf>
    <xf numFmtId="0" fontId="15" fillId="6" borderId="17"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50" fillId="0" borderId="0" xfId="18" applyFont="1" applyAlignment="1">
      <alignment horizontal="left" vertical="center"/>
    </xf>
    <xf numFmtId="0" fontId="52" fillId="0" borderId="0" xfId="9" applyFont="1" applyAlignment="1">
      <alignment horizontal="center" vertical="center"/>
    </xf>
    <xf numFmtId="0" fontId="16" fillId="0" borderId="0" xfId="0" applyFont="1" applyAlignment="1">
      <alignment horizontal="left" vertical="center" wrapText="1"/>
    </xf>
    <xf numFmtId="14" fontId="15" fillId="6" borderId="45" xfId="0" applyNumberFormat="1" applyFont="1" applyFill="1" applyBorder="1" applyAlignment="1">
      <alignment horizontal="center" vertical="center" wrapText="1"/>
    </xf>
    <xf numFmtId="3" fontId="15" fillId="7" borderId="70" xfId="0" applyNumberFormat="1" applyFont="1" applyFill="1" applyBorder="1" applyAlignment="1">
      <alignment horizontal="right" vertical="center"/>
    </xf>
    <xf numFmtId="3" fontId="13" fillId="7" borderId="70" xfId="0" applyNumberFormat="1" applyFont="1" applyFill="1" applyBorder="1" applyAlignment="1">
      <alignment horizontal="right" vertical="center"/>
    </xf>
    <xf numFmtId="3" fontId="13" fillId="7" borderId="20" xfId="0" applyNumberFormat="1" applyFont="1" applyFill="1" applyBorder="1" applyAlignment="1">
      <alignment horizontal="right" vertical="center"/>
    </xf>
    <xf numFmtId="170" fontId="29" fillId="0" borderId="46" xfId="15" applyNumberFormat="1" applyFont="1" applyFill="1" applyBorder="1" applyAlignment="1">
      <alignment horizontal="right" vertical="center" wrapText="1"/>
    </xf>
    <xf numFmtId="173" fontId="12" fillId="0" borderId="64" xfId="0" applyNumberFormat="1" applyFont="1" applyBorder="1" applyAlignment="1">
      <alignment horizontal="right" vertical="center" wrapText="1"/>
    </xf>
    <xf numFmtId="170" fontId="12" fillId="0" borderId="40" xfId="0" applyNumberFormat="1" applyFont="1" applyBorder="1" applyAlignment="1">
      <alignment horizontal="right" vertical="center" wrapText="1"/>
    </xf>
    <xf numFmtId="170" fontId="12" fillId="0" borderId="41" xfId="0" applyNumberFormat="1" applyFont="1" applyBorder="1" applyAlignment="1">
      <alignment horizontal="right" vertical="center" wrapText="1"/>
    </xf>
    <xf numFmtId="170" fontId="29" fillId="0" borderId="61" xfId="15" applyNumberFormat="1" applyFont="1" applyFill="1" applyBorder="1" applyAlignment="1">
      <alignment horizontal="right" vertical="center" wrapText="1"/>
    </xf>
    <xf numFmtId="170" fontId="29" fillId="0" borderId="61" xfId="0" applyNumberFormat="1" applyFont="1" applyBorder="1" applyAlignment="1">
      <alignment horizontal="right" vertical="center" wrapText="1"/>
    </xf>
    <xf numFmtId="170" fontId="29" fillId="0" borderId="62" xfId="0" applyNumberFormat="1" applyFont="1" applyBorder="1" applyAlignment="1">
      <alignment horizontal="right" vertical="center" wrapText="1"/>
    </xf>
    <xf numFmtId="173" fontId="29" fillId="8" borderId="17" xfId="15" applyNumberFormat="1" applyFont="1" applyFill="1" applyBorder="1" applyAlignment="1">
      <alignment horizontal="right" vertical="center" wrapText="1"/>
    </xf>
    <xf numFmtId="173" fontId="29" fillId="8" borderId="66" xfId="0" applyNumberFormat="1" applyFont="1" applyFill="1" applyBorder="1" applyAlignment="1">
      <alignment horizontal="right" vertical="center" wrapText="1"/>
    </xf>
    <xf numFmtId="173" fontId="12" fillId="10" borderId="65" xfId="0" applyNumberFormat="1" applyFont="1" applyFill="1" applyBorder="1" applyAlignment="1">
      <alignment horizontal="right" vertical="center" wrapText="1"/>
    </xf>
    <xf numFmtId="3" fontId="44" fillId="0" borderId="49" xfId="0" applyNumberFormat="1" applyFont="1" applyBorder="1" applyAlignment="1">
      <alignment horizontal="center" vertical="center"/>
    </xf>
    <xf numFmtId="3" fontId="44" fillId="0" borderId="51" xfId="0" applyNumberFormat="1" applyFont="1" applyBorder="1" applyAlignment="1">
      <alignment horizontal="center" vertical="center"/>
    </xf>
    <xf numFmtId="4" fontId="12" fillId="0" borderId="0" xfId="0" applyNumberFormat="1" applyFont="1" applyAlignment="1">
      <alignment horizontal="center"/>
    </xf>
    <xf numFmtId="174" fontId="15" fillId="0" borderId="71" xfId="17" applyNumberFormat="1" applyFont="1" applyBorder="1" applyAlignment="1">
      <alignment vertical="center"/>
    </xf>
    <xf numFmtId="174" fontId="15" fillId="0" borderId="76" xfId="17" applyNumberFormat="1" applyFont="1" applyBorder="1" applyAlignment="1">
      <alignment vertical="center"/>
    </xf>
    <xf numFmtId="174" fontId="12" fillId="0" borderId="71" xfId="17" applyNumberFormat="1" applyFont="1" applyBorder="1" applyAlignment="1">
      <alignment vertical="center"/>
    </xf>
    <xf numFmtId="174" fontId="12" fillId="0" borderId="76" xfId="17" applyNumberFormat="1" applyFont="1" applyBorder="1" applyAlignment="1">
      <alignment vertical="center"/>
    </xf>
    <xf numFmtId="174" fontId="15" fillId="7" borderId="17" xfId="17" applyNumberFormat="1" applyFont="1" applyFill="1" applyBorder="1" applyAlignment="1">
      <alignment vertical="center"/>
    </xf>
    <xf numFmtId="174" fontId="15" fillId="7" borderId="23" xfId="17" applyNumberFormat="1" applyFont="1" applyFill="1" applyBorder="1" applyAlignment="1">
      <alignment vertical="center"/>
    </xf>
    <xf numFmtId="174" fontId="15" fillId="7" borderId="18" xfId="17" applyNumberFormat="1" applyFont="1" applyFill="1" applyBorder="1" applyAlignment="1">
      <alignment vertical="center"/>
    </xf>
    <xf numFmtId="0" fontId="12" fillId="7" borderId="12" xfId="0" applyFont="1" applyFill="1" applyBorder="1" applyAlignment="1">
      <alignment horizontal="right" vertical="center"/>
    </xf>
    <xf numFmtId="0" fontId="12" fillId="7" borderId="19" xfId="0" applyFont="1" applyFill="1" applyBorder="1" applyAlignment="1">
      <alignment horizontal="right" vertical="center"/>
    </xf>
    <xf numFmtId="171" fontId="15" fillId="7" borderId="12" xfId="12" applyNumberFormat="1" applyFont="1" applyFill="1" applyBorder="1" applyAlignment="1">
      <alignment horizontal="right" vertical="center"/>
    </xf>
    <xf numFmtId="0" fontId="49" fillId="0" borderId="74" xfId="0" applyFont="1" applyBorder="1" applyAlignment="1">
      <alignment horizontal="center" vertical="center" wrapText="1"/>
    </xf>
    <xf numFmtId="173" fontId="36" fillId="0" borderId="67" xfId="0" applyNumberFormat="1" applyFont="1" applyBorder="1" applyAlignment="1">
      <alignment wrapText="1"/>
    </xf>
    <xf numFmtId="170" fontId="15" fillId="0" borderId="67" xfId="0" applyNumberFormat="1" applyFont="1" applyBorder="1" applyAlignment="1">
      <alignment wrapText="1"/>
    </xf>
    <xf numFmtId="166" fontId="53" fillId="0" borderId="0" xfId="0" applyNumberFormat="1" applyFont="1" applyAlignment="1">
      <alignment horizontal="center"/>
    </xf>
    <xf numFmtId="0" fontId="39" fillId="0" borderId="0" xfId="0" applyFont="1" applyAlignment="1">
      <alignment horizontal="left"/>
    </xf>
    <xf numFmtId="175" fontId="0" fillId="0" borderId="0" xfId="0" applyNumberFormat="1"/>
    <xf numFmtId="4" fontId="15" fillId="0" borderId="36" xfId="15" applyNumberFormat="1" applyFont="1" applyFill="1" applyBorder="1" applyAlignment="1">
      <alignment horizontal="right" vertical="center" wrapText="1"/>
    </xf>
    <xf numFmtId="4" fontId="15" fillId="0" borderId="34" xfId="15" applyNumberFormat="1" applyFont="1" applyFill="1" applyBorder="1" applyAlignment="1">
      <alignment horizontal="right" vertical="center" wrapText="1"/>
    </xf>
    <xf numFmtId="4" fontId="15" fillId="0" borderId="48" xfId="15" applyNumberFormat="1" applyFont="1" applyFill="1" applyBorder="1" applyAlignment="1">
      <alignment horizontal="right" vertical="center" wrapText="1"/>
    </xf>
    <xf numFmtId="4" fontId="15" fillId="0" borderId="36" xfId="15" applyNumberFormat="1" applyFont="1" applyFill="1" applyBorder="1" applyAlignment="1">
      <alignment horizontal="right" vertical="center"/>
    </xf>
    <xf numFmtId="4" fontId="12" fillId="0" borderId="76" xfId="15" applyNumberFormat="1" applyFont="1" applyFill="1" applyBorder="1" applyAlignment="1">
      <alignment horizontal="right" vertical="center" wrapText="1"/>
    </xf>
    <xf numFmtId="4" fontId="12" fillId="0" borderId="71" xfId="15" applyNumberFormat="1" applyFont="1" applyFill="1" applyBorder="1" applyAlignment="1">
      <alignment horizontal="right" vertical="center" wrapText="1"/>
    </xf>
    <xf numFmtId="4" fontId="12" fillId="0" borderId="71" xfId="15" applyNumberFormat="1" applyFont="1" applyFill="1" applyBorder="1" applyAlignment="1">
      <alignment horizontal="right" vertical="center"/>
    </xf>
    <xf numFmtId="4" fontId="29" fillId="10" borderId="76" xfId="0" applyNumberFormat="1" applyFont="1" applyFill="1" applyBorder="1" applyAlignment="1">
      <alignment horizontal="right" vertical="center" wrapText="1"/>
    </xf>
    <xf numFmtId="4" fontId="12" fillId="0" borderId="71" xfId="0" applyNumberFormat="1" applyFont="1" applyBorder="1" applyAlignment="1">
      <alignment horizontal="right" vertical="center"/>
    </xf>
    <xf numFmtId="4" fontId="12" fillId="0" borderId="76" xfId="0" applyNumberFormat="1" applyFont="1" applyBorder="1" applyAlignment="1">
      <alignment horizontal="right" vertical="center" wrapText="1"/>
    </xf>
    <xf numFmtId="4" fontId="15" fillId="0" borderId="71" xfId="15" applyNumberFormat="1" applyFont="1" applyFill="1" applyBorder="1" applyAlignment="1">
      <alignment horizontal="right" vertical="center" wrapText="1"/>
    </xf>
    <xf numFmtId="4" fontId="15" fillId="0" borderId="76" xfId="15" applyNumberFormat="1" applyFont="1" applyFill="1" applyBorder="1" applyAlignment="1">
      <alignment horizontal="right" vertical="center" wrapText="1"/>
    </xf>
    <xf numFmtId="4" fontId="12" fillId="0" borderId="8" xfId="15" applyNumberFormat="1" applyFont="1" applyFill="1" applyBorder="1" applyAlignment="1">
      <alignment horizontal="right" vertical="center" wrapText="1"/>
    </xf>
    <xf numFmtId="4" fontId="15" fillId="0" borderId="8" xfId="15" applyNumberFormat="1" applyFont="1" applyFill="1" applyBorder="1" applyAlignment="1">
      <alignment horizontal="right" vertical="center" wrapText="1"/>
    </xf>
    <xf numFmtId="4" fontId="12" fillId="0" borderId="71" xfId="0" applyNumberFormat="1" applyFont="1" applyBorder="1" applyAlignment="1">
      <alignment horizontal="right" vertical="center" wrapText="1"/>
    </xf>
    <xf numFmtId="4" fontId="15" fillId="0" borderId="71" xfId="0" applyNumberFormat="1" applyFont="1" applyBorder="1" applyAlignment="1">
      <alignment horizontal="right" vertical="center" wrapText="1"/>
    </xf>
    <xf numFmtId="4" fontId="15" fillId="0" borderId="76" xfId="0" applyNumberFormat="1" applyFont="1" applyBorder="1" applyAlignment="1">
      <alignment horizontal="right" vertical="center" wrapText="1"/>
    </xf>
    <xf numFmtId="4" fontId="15" fillId="0" borderId="8" xfId="0" applyNumberFormat="1" applyFont="1" applyBorder="1" applyAlignment="1">
      <alignment horizontal="right" vertical="center" wrapText="1"/>
    </xf>
    <xf numFmtId="4" fontId="12" fillId="0" borderId="76" xfId="15" applyNumberFormat="1" applyFont="1" applyBorder="1" applyAlignment="1">
      <alignment horizontal="right" vertical="center" wrapText="1"/>
    </xf>
    <xf numFmtId="4" fontId="29" fillId="10" borderId="71" xfId="0" applyNumberFormat="1" applyFont="1" applyFill="1" applyBorder="1" applyAlignment="1">
      <alignment horizontal="right" vertical="center" wrapText="1"/>
    </xf>
    <xf numFmtId="4" fontId="29" fillId="10" borderId="74" xfId="0" applyNumberFormat="1" applyFont="1" applyFill="1" applyBorder="1" applyAlignment="1">
      <alignment horizontal="right" vertical="center" wrapText="1"/>
    </xf>
    <xf numFmtId="4" fontId="12" fillId="0" borderId="30" xfId="15" applyNumberFormat="1" applyFont="1" applyBorder="1" applyAlignment="1">
      <alignment horizontal="right" vertical="center" wrapText="1"/>
    </xf>
    <xf numFmtId="4" fontId="12" fillId="0" borderId="30" xfId="0" applyNumberFormat="1" applyFont="1" applyBorder="1" applyAlignment="1">
      <alignment horizontal="right" vertical="center" wrapText="1"/>
    </xf>
    <xf numFmtId="4" fontId="12" fillId="0" borderId="74" xfId="0" applyNumberFormat="1" applyFont="1" applyBorder="1" applyAlignment="1">
      <alignment horizontal="right" vertical="center" wrapText="1"/>
    </xf>
    <xf numFmtId="4" fontId="12" fillId="7" borderId="12" xfId="0" applyNumberFormat="1" applyFont="1" applyFill="1" applyBorder="1" applyAlignment="1">
      <alignment vertical="center"/>
    </xf>
    <xf numFmtId="4" fontId="12" fillId="7" borderId="19" xfId="0" applyNumberFormat="1" applyFont="1" applyFill="1" applyBorder="1" applyAlignment="1">
      <alignment vertical="center"/>
    </xf>
    <xf numFmtId="4" fontId="12" fillId="7" borderId="33" xfId="0" applyNumberFormat="1" applyFont="1" applyFill="1" applyBorder="1" applyAlignment="1">
      <alignment vertical="center"/>
    </xf>
    <xf numFmtId="4" fontId="12" fillId="7" borderId="24" xfId="0" applyNumberFormat="1" applyFont="1" applyFill="1" applyBorder="1" applyAlignment="1">
      <alignment vertical="center"/>
    </xf>
    <xf numFmtId="4" fontId="12" fillId="10" borderId="36" xfId="0" applyNumberFormat="1" applyFont="1" applyFill="1" applyBorder="1" applyAlignment="1">
      <alignment horizontal="right" vertical="center" wrapText="1"/>
    </xf>
    <xf numFmtId="4" fontId="15" fillId="10" borderId="34" xfId="0" applyNumberFormat="1" applyFont="1" applyFill="1" applyBorder="1" applyAlignment="1">
      <alignment horizontal="right" vertical="center" wrapText="1"/>
    </xf>
    <xf numFmtId="4" fontId="15" fillId="10" borderId="36" xfId="0" applyNumberFormat="1" applyFont="1" applyFill="1" applyBorder="1" applyAlignment="1">
      <alignment horizontal="right" vertical="center" wrapText="1"/>
    </xf>
    <xf numFmtId="4" fontId="12" fillId="10" borderId="76" xfId="0" applyNumberFormat="1" applyFont="1" applyFill="1" applyBorder="1" applyAlignment="1">
      <alignment horizontal="right" vertical="center" wrapText="1"/>
    </xf>
    <xf numFmtId="4" fontId="15" fillId="10" borderId="71" xfId="0" applyNumberFormat="1" applyFont="1" applyFill="1" applyBorder="1" applyAlignment="1">
      <alignment horizontal="right" vertical="center" wrapText="1"/>
    </xf>
    <xf numFmtId="4" fontId="15" fillId="10" borderId="76" xfId="0" applyNumberFormat="1" applyFont="1" applyFill="1" applyBorder="1" applyAlignment="1">
      <alignment horizontal="right" vertical="center" wrapText="1"/>
    </xf>
    <xf numFmtId="4" fontId="15" fillId="10" borderId="71" xfId="0" quotePrefix="1" applyNumberFormat="1" applyFont="1" applyFill="1" applyBorder="1" applyAlignment="1">
      <alignment horizontal="right" vertical="center" wrapText="1"/>
    </xf>
    <xf numFmtId="4" fontId="15" fillId="10" borderId="76" xfId="0" quotePrefix="1" applyNumberFormat="1" applyFont="1" applyFill="1" applyBorder="1" applyAlignment="1">
      <alignment horizontal="right" vertical="center" wrapText="1"/>
    </xf>
    <xf numFmtId="4" fontId="12" fillId="10" borderId="71" xfId="0" applyNumberFormat="1" applyFont="1" applyFill="1" applyBorder="1" applyAlignment="1">
      <alignment horizontal="right" vertical="center" wrapText="1"/>
    </xf>
    <xf numFmtId="4" fontId="12" fillId="10" borderId="76" xfId="0" applyNumberFormat="1" applyFont="1" applyFill="1" applyBorder="1" applyAlignment="1">
      <alignment horizontal="right" vertical="center"/>
    </xf>
    <xf numFmtId="4" fontId="12" fillId="10" borderId="74" xfId="0" applyNumberFormat="1" applyFont="1" applyFill="1" applyBorder="1" applyAlignment="1">
      <alignment horizontal="right" vertical="center" wrapText="1"/>
    </xf>
    <xf numFmtId="4" fontId="15" fillId="8" borderId="30" xfId="0" applyNumberFormat="1" applyFont="1" applyFill="1" applyBorder="1" applyAlignment="1">
      <alignment horizontal="right" vertical="center" wrapText="1"/>
    </xf>
    <xf numFmtId="4" fontId="15" fillId="8" borderId="74" xfId="0" applyNumberFormat="1" applyFont="1" applyFill="1" applyBorder="1" applyAlignment="1">
      <alignment horizontal="right" vertical="center" wrapText="1"/>
    </xf>
    <xf numFmtId="4" fontId="15" fillId="8" borderId="74" xfId="0" quotePrefix="1" applyNumberFormat="1" applyFont="1" applyFill="1" applyBorder="1" applyAlignment="1">
      <alignment horizontal="right" vertical="center" wrapText="1"/>
    </xf>
    <xf numFmtId="4" fontId="12" fillId="7" borderId="12" xfId="0" applyNumberFormat="1" applyFont="1" applyFill="1" applyBorder="1" applyAlignment="1">
      <alignment horizontal="right" vertical="center"/>
    </xf>
    <xf numFmtId="4" fontId="12" fillId="7" borderId="19" xfId="0" applyNumberFormat="1" applyFont="1" applyFill="1" applyBorder="1" applyAlignment="1">
      <alignment horizontal="right" vertical="center"/>
    </xf>
    <xf numFmtId="4" fontId="15" fillId="7" borderId="12" xfId="15" applyNumberFormat="1" applyFont="1" applyFill="1" applyBorder="1" applyAlignment="1">
      <alignment horizontal="right" vertical="center" wrapText="1"/>
    </xf>
    <xf numFmtId="164" fontId="12" fillId="0" borderId="31" xfId="15" applyFont="1" applyBorder="1" applyAlignment="1">
      <alignment vertical="center"/>
    </xf>
    <xf numFmtId="3" fontId="16" fillId="6" borderId="43" xfId="0" applyNumberFormat="1" applyFont="1" applyFill="1" applyBorder="1" applyAlignment="1">
      <alignment horizontal="center" vertical="center" wrapText="1"/>
    </xf>
    <xf numFmtId="3" fontId="16" fillId="6" borderId="45" xfId="0" applyNumberFormat="1" applyFont="1" applyFill="1" applyBorder="1" applyAlignment="1">
      <alignment horizontal="center" vertical="center" wrapText="1"/>
    </xf>
    <xf numFmtId="4" fontId="15" fillId="7" borderId="23" xfId="15" applyNumberFormat="1" applyFont="1" applyFill="1" applyBorder="1" applyAlignment="1">
      <alignment horizontal="right" vertical="center"/>
    </xf>
    <xf numFmtId="49" fontId="5" fillId="0" borderId="0" xfId="0" applyNumberFormat="1" applyFont="1"/>
    <xf numFmtId="49" fontId="57" fillId="0" borderId="0" xfId="0" applyNumberFormat="1" applyFont="1"/>
    <xf numFmtId="49" fontId="59" fillId="0" borderId="0" xfId="0" applyNumberFormat="1" applyFont="1" applyAlignment="1">
      <alignment vertical="center"/>
    </xf>
    <xf numFmtId="49" fontId="60" fillId="0" borderId="12" xfId="0" applyNumberFormat="1" applyFont="1" applyBorder="1" applyAlignment="1">
      <alignment horizontal="center" vertical="center" wrapText="1"/>
    </xf>
    <xf numFmtId="49" fontId="60" fillId="0" borderId="23" xfId="0" applyNumberFormat="1" applyFont="1" applyBorder="1" applyAlignment="1">
      <alignment horizontal="center" vertical="center" wrapText="1"/>
    </xf>
    <xf numFmtId="49" fontId="63" fillId="8" borderId="28" xfId="0" applyNumberFormat="1" applyFont="1" applyFill="1" applyBorder="1" applyAlignment="1">
      <alignment vertical="center"/>
    </xf>
    <xf numFmtId="49" fontId="57" fillId="8" borderId="0" xfId="0" applyNumberFormat="1" applyFont="1" applyFill="1" applyAlignment="1">
      <alignment vertical="center" wrapText="1"/>
    </xf>
    <xf numFmtId="49" fontId="5" fillId="8" borderId="0" xfId="0" applyNumberFormat="1" applyFont="1" applyFill="1" applyAlignment="1">
      <alignment vertical="center" wrapText="1"/>
    </xf>
    <xf numFmtId="49" fontId="57" fillId="0" borderId="0" xfId="0" applyNumberFormat="1" applyFont="1" applyAlignment="1">
      <alignment vertical="center" wrapText="1"/>
    </xf>
    <xf numFmtId="49" fontId="57" fillId="0" borderId="0" xfId="0" applyNumberFormat="1" applyFont="1" applyAlignment="1">
      <alignment vertical="center"/>
    </xf>
    <xf numFmtId="49" fontId="5" fillId="0" borderId="0" xfId="0" applyNumberFormat="1" applyFont="1" applyAlignment="1">
      <alignment vertical="center" wrapText="1"/>
    </xf>
    <xf numFmtId="0" fontId="67" fillId="0" borderId="0" xfId="0" applyFont="1"/>
    <xf numFmtId="0" fontId="57" fillId="8" borderId="0" xfId="0" applyFont="1" applyFill="1"/>
    <xf numFmtId="0" fontId="6" fillId="0" borderId="0" xfId="0" applyFont="1" applyAlignment="1">
      <alignment vertical="center" wrapText="1"/>
    </xf>
    <xf numFmtId="0" fontId="57" fillId="0" borderId="0" xfId="0" applyFont="1"/>
    <xf numFmtId="0" fontId="57" fillId="0" borderId="24" xfId="0" applyFont="1" applyBorder="1"/>
    <xf numFmtId="0" fontId="59" fillId="0" borderId="0" xfId="0" applyFont="1" applyAlignment="1">
      <alignment vertical="center"/>
    </xf>
    <xf numFmtId="0" fontId="58" fillId="0" borderId="0" xfId="0" applyFont="1" applyAlignment="1">
      <alignment horizontal="center" vertical="center"/>
    </xf>
    <xf numFmtId="0" fontId="58" fillId="0" borderId="20" xfId="0" applyFont="1" applyBorder="1" applyAlignment="1">
      <alignment vertical="center"/>
    </xf>
    <xf numFmtId="0" fontId="58" fillId="0" borderId="18" xfId="0" applyFont="1" applyBorder="1" applyAlignment="1">
      <alignment vertical="center"/>
    </xf>
    <xf numFmtId="0" fontId="57" fillId="0" borderId="28" xfId="0" applyFont="1" applyBorder="1"/>
    <xf numFmtId="0" fontId="56" fillId="0" borderId="0" xfId="0" applyFont="1" applyAlignment="1">
      <alignment horizontal="justify" vertical="center"/>
    </xf>
    <xf numFmtId="170" fontId="58" fillId="8" borderId="20" xfId="0" applyNumberFormat="1" applyFont="1" applyFill="1" applyBorder="1" applyAlignment="1">
      <alignment vertical="center" wrapText="1"/>
    </xf>
    <xf numFmtId="170" fontId="62" fillId="13" borderId="19" xfId="0" applyNumberFormat="1" applyFont="1" applyFill="1" applyBorder="1" applyAlignment="1">
      <alignment horizontal="right" vertical="center"/>
    </xf>
    <xf numFmtId="170" fontId="62" fillId="13" borderId="20" xfId="0" applyNumberFormat="1" applyFont="1" applyFill="1" applyBorder="1" applyAlignment="1">
      <alignment horizontal="right" vertical="center"/>
    </xf>
    <xf numFmtId="170" fontId="58" fillId="8" borderId="18" xfId="0" applyNumberFormat="1" applyFont="1" applyFill="1" applyBorder="1" applyAlignment="1">
      <alignment vertical="center" wrapText="1"/>
    </xf>
    <xf numFmtId="0" fontId="38" fillId="8" borderId="0" xfId="0" applyFont="1" applyFill="1" applyAlignment="1">
      <alignment horizontal="left" vertical="center"/>
    </xf>
    <xf numFmtId="0" fontId="72" fillId="14" borderId="89" xfId="0" applyFont="1" applyFill="1" applyBorder="1" applyAlignment="1">
      <alignment horizontal="center" vertical="center"/>
    </xf>
    <xf numFmtId="0" fontId="16" fillId="0" borderId="90" xfId="0" applyFont="1" applyBorder="1" applyAlignment="1">
      <alignment horizontal="left" vertical="center"/>
    </xf>
    <xf numFmtId="0" fontId="16" fillId="0" borderId="90" xfId="0" applyFont="1" applyBorder="1" applyAlignment="1">
      <alignment vertical="center"/>
    </xf>
    <xf numFmtId="0" fontId="74" fillId="0" borderId="0" xfId="9" applyFont="1" applyAlignment="1">
      <alignment horizontal="center" vertical="center"/>
    </xf>
    <xf numFmtId="0" fontId="75" fillId="0" borderId="0" xfId="9" applyFont="1" applyFill="1" applyBorder="1" applyAlignment="1">
      <alignment horizontal="center" vertical="center"/>
    </xf>
    <xf numFmtId="0" fontId="75" fillId="0" borderId="90" xfId="9" applyFont="1" applyFill="1" applyBorder="1" applyAlignment="1">
      <alignment horizontal="center" vertical="center"/>
    </xf>
    <xf numFmtId="0" fontId="76" fillId="0" borderId="0" xfId="0" applyFont="1"/>
    <xf numFmtId="0" fontId="54" fillId="0" borderId="0" xfId="0" applyFont="1"/>
    <xf numFmtId="0" fontId="76" fillId="0" borderId="0" xfId="0" applyFont="1" applyAlignment="1">
      <alignment vertical="center"/>
    </xf>
    <xf numFmtId="49" fontId="76" fillId="0" borderId="0" xfId="0" applyNumberFormat="1" applyFont="1" applyAlignment="1">
      <alignment horizontal="left" vertical="top"/>
    </xf>
    <xf numFmtId="0" fontId="77" fillId="8" borderId="0" xfId="0" applyFont="1" applyFill="1"/>
    <xf numFmtId="0" fontId="68" fillId="15" borderId="12" xfId="0" applyFont="1" applyFill="1" applyBorder="1" applyAlignment="1">
      <alignment horizontal="center" vertical="center"/>
    </xf>
    <xf numFmtId="0" fontId="68" fillId="15" borderId="20" xfId="0" applyFont="1" applyFill="1" applyBorder="1" applyAlignment="1">
      <alignment horizontal="center" vertical="center"/>
    </xf>
    <xf numFmtId="0" fontId="58" fillId="15" borderId="28" xfId="0" applyFont="1" applyFill="1" applyBorder="1" applyAlignment="1">
      <alignment horizontal="center" vertical="center" wrapText="1"/>
    </xf>
    <xf numFmtId="0" fontId="58" fillId="15" borderId="20" xfId="0" applyFont="1" applyFill="1" applyBorder="1" applyAlignment="1">
      <alignment horizontal="center" vertical="center" wrapText="1"/>
    </xf>
    <xf numFmtId="0" fontId="13" fillId="9" borderId="12" xfId="0" applyFont="1" applyFill="1" applyBorder="1" applyAlignment="1">
      <alignment vertical="center" wrapText="1"/>
    </xf>
    <xf numFmtId="49" fontId="58" fillId="15" borderId="12" xfId="0" applyNumberFormat="1" applyFont="1" applyFill="1" applyBorder="1" applyAlignment="1">
      <alignment horizontal="center" vertical="center"/>
    </xf>
    <xf numFmtId="49" fontId="58" fillId="15" borderId="23" xfId="0" applyNumberFormat="1" applyFont="1" applyFill="1" applyBorder="1" applyAlignment="1">
      <alignment horizontal="center" vertical="center"/>
    </xf>
    <xf numFmtId="0" fontId="58" fillId="15" borderId="12" xfId="0" applyFont="1" applyFill="1" applyBorder="1" applyAlignment="1">
      <alignment horizontal="center" vertical="center"/>
    </xf>
    <xf numFmtId="0" fontId="58" fillId="15" borderId="12" xfId="0" applyFont="1" applyFill="1" applyBorder="1" applyAlignment="1">
      <alignment horizontal="center" vertical="center" wrapText="1"/>
    </xf>
    <xf numFmtId="0" fontId="58" fillId="15" borderId="16" xfId="0" applyFont="1" applyFill="1" applyBorder="1" applyAlignment="1">
      <alignment horizontal="center" vertical="center"/>
    </xf>
    <xf numFmtId="170" fontId="58" fillId="8" borderId="92" xfId="0" applyNumberFormat="1" applyFont="1" applyFill="1" applyBorder="1" applyAlignment="1">
      <alignment vertical="center" wrapText="1"/>
    </xf>
    <xf numFmtId="170" fontId="58" fillId="8" borderId="106" xfId="0" applyNumberFormat="1" applyFont="1" applyFill="1" applyBorder="1" applyAlignment="1">
      <alignment vertical="center" wrapText="1"/>
    </xf>
    <xf numFmtId="170" fontId="58" fillId="8" borderId="108" xfId="0" applyNumberFormat="1" applyFont="1" applyFill="1" applyBorder="1" applyAlignment="1">
      <alignment vertical="center" wrapText="1"/>
    </xf>
    <xf numFmtId="170" fontId="58" fillId="8" borderId="109" xfId="0" applyNumberFormat="1" applyFont="1" applyFill="1" applyBorder="1" applyAlignment="1">
      <alignment vertical="center" wrapText="1"/>
    </xf>
    <xf numFmtId="170" fontId="58" fillId="8" borderId="110" xfId="0" applyNumberFormat="1" applyFont="1" applyFill="1" applyBorder="1" applyAlignment="1">
      <alignment vertical="center" wrapText="1"/>
    </xf>
    <xf numFmtId="170" fontId="58" fillId="8" borderId="111" xfId="0" applyNumberFormat="1" applyFont="1" applyFill="1" applyBorder="1" applyAlignment="1">
      <alignment vertical="center" wrapText="1"/>
    </xf>
    <xf numFmtId="170" fontId="58" fillId="8" borderId="113" xfId="0" applyNumberFormat="1" applyFont="1" applyFill="1" applyBorder="1" applyAlignment="1">
      <alignment vertical="center" wrapText="1"/>
    </xf>
    <xf numFmtId="170" fontId="58" fillId="8" borderId="114" xfId="0" applyNumberFormat="1" applyFont="1" applyFill="1" applyBorder="1" applyAlignment="1">
      <alignment vertical="center" wrapText="1"/>
    </xf>
    <xf numFmtId="170" fontId="58" fillId="8" borderId="115" xfId="0" applyNumberFormat="1" applyFont="1" applyFill="1" applyBorder="1" applyAlignment="1">
      <alignment vertical="center" wrapText="1"/>
    </xf>
    <xf numFmtId="170" fontId="58" fillId="0" borderId="20" xfId="0" applyNumberFormat="1" applyFont="1" applyBorder="1" applyAlignment="1">
      <alignment vertical="center" wrapText="1"/>
    </xf>
    <xf numFmtId="49" fontId="78" fillId="5" borderId="23" xfId="0" applyNumberFormat="1" applyFont="1" applyFill="1" applyBorder="1" applyAlignment="1">
      <alignment horizontal="center" vertical="center" wrapText="1"/>
    </xf>
    <xf numFmtId="49" fontId="78" fillId="8" borderId="23" xfId="0" applyNumberFormat="1" applyFont="1" applyFill="1" applyBorder="1" applyAlignment="1">
      <alignment horizontal="center" vertical="center" wrapText="1"/>
    </xf>
    <xf numFmtId="49" fontId="63" fillId="9" borderId="23" xfId="0" applyNumberFormat="1" applyFont="1" applyFill="1" applyBorder="1" applyAlignment="1">
      <alignment horizontal="center" vertical="center" wrapText="1"/>
    </xf>
    <xf numFmtId="170" fontId="58" fillId="8" borderId="116" xfId="0" applyNumberFormat="1" applyFont="1" applyFill="1" applyBorder="1" applyAlignment="1">
      <alignment vertical="center" wrapText="1"/>
    </xf>
    <xf numFmtId="170" fontId="58" fillId="8" borderId="117" xfId="0" applyNumberFormat="1" applyFont="1" applyFill="1" applyBorder="1" applyAlignment="1">
      <alignment vertical="center" wrapText="1"/>
    </xf>
    <xf numFmtId="170" fontId="58" fillId="8" borderId="118" xfId="0" applyNumberFormat="1" applyFont="1" applyFill="1" applyBorder="1" applyAlignment="1">
      <alignment vertical="center" wrapText="1"/>
    </xf>
    <xf numFmtId="49" fontId="60" fillId="8" borderId="36" xfId="0" applyNumberFormat="1" applyFont="1" applyFill="1" applyBorder="1" applyAlignment="1">
      <alignment horizontal="center" vertical="center" wrapText="1"/>
    </xf>
    <xf numFmtId="49" fontId="60" fillId="8" borderId="76" xfId="0" applyNumberFormat="1" applyFont="1" applyFill="1" applyBorder="1" applyAlignment="1">
      <alignment horizontal="center" vertical="center" wrapText="1"/>
    </xf>
    <xf numFmtId="49" fontId="69" fillId="8" borderId="74" xfId="0" applyNumberFormat="1" applyFont="1" applyFill="1" applyBorder="1" applyAlignment="1">
      <alignment horizontal="center" vertical="center" wrapText="1"/>
    </xf>
    <xf numFmtId="0" fontId="15" fillId="6" borderId="12" xfId="0" applyFont="1" applyFill="1" applyBorder="1" applyAlignment="1">
      <alignment horizontal="center"/>
    </xf>
    <xf numFmtId="0" fontId="15" fillId="6" borderId="12" xfId="0" applyFont="1" applyFill="1" applyBorder="1" applyAlignment="1">
      <alignment horizontal="center" vertical="center" wrapText="1"/>
    </xf>
    <xf numFmtId="0" fontId="15" fillId="15" borderId="24" xfId="0" applyFont="1" applyFill="1" applyBorder="1" applyAlignment="1">
      <alignment horizontal="center" vertical="center"/>
    </xf>
    <xf numFmtId="0" fontId="50" fillId="7" borderId="36" xfId="19" applyFont="1" applyFill="1" applyBorder="1" applyAlignment="1">
      <alignment horizontal="center" vertical="center" wrapText="1"/>
    </xf>
    <xf numFmtId="0" fontId="50" fillId="7" borderId="76" xfId="19" applyFont="1" applyFill="1" applyBorder="1" applyAlignment="1">
      <alignment horizontal="center" vertical="center" wrapText="1"/>
    </xf>
    <xf numFmtId="0" fontId="50" fillId="7" borderId="74" xfId="19" applyFont="1" applyFill="1" applyBorder="1" applyAlignment="1">
      <alignment horizontal="center" vertical="center" wrapText="1"/>
    </xf>
    <xf numFmtId="49" fontId="50" fillId="15" borderId="50" xfId="18" applyNumberFormat="1" applyFont="1" applyFill="1" applyBorder="1" applyAlignment="1">
      <alignment horizontal="center" vertical="center" wrapText="1"/>
    </xf>
    <xf numFmtId="49" fontId="50" fillId="15" borderId="27" xfId="18" applyNumberFormat="1" applyFont="1" applyFill="1" applyBorder="1" applyAlignment="1">
      <alignment horizontal="center" vertical="center" wrapText="1"/>
    </xf>
    <xf numFmtId="49" fontId="50" fillId="15" borderId="67" xfId="18" applyNumberFormat="1" applyFont="1" applyFill="1" applyBorder="1" applyAlignment="1">
      <alignment horizontal="center" vertical="center" wrapText="1"/>
    </xf>
    <xf numFmtId="0" fontId="18" fillId="11" borderId="55" xfId="18" applyFont="1" applyFill="1" applyBorder="1" applyAlignment="1">
      <alignment vertical="center" wrapText="1"/>
    </xf>
    <xf numFmtId="0" fontId="18" fillId="11" borderId="40" xfId="18" applyFont="1" applyFill="1" applyBorder="1" applyAlignment="1">
      <alignment vertical="center" wrapText="1"/>
    </xf>
    <xf numFmtId="0" fontId="18" fillId="11" borderId="83" xfId="18" applyFont="1" applyFill="1" applyBorder="1" applyAlignment="1">
      <alignment vertical="center" wrapText="1"/>
    </xf>
    <xf numFmtId="0" fontId="17" fillId="0" borderId="36" xfId="18" applyFont="1" applyBorder="1" applyAlignment="1">
      <alignment horizontal="center" vertical="center" wrapText="1"/>
    </xf>
    <xf numFmtId="0" fontId="18" fillId="0" borderId="56" xfId="18" applyFont="1" applyBorder="1" applyAlignment="1">
      <alignment vertical="center" wrapText="1"/>
    </xf>
    <xf numFmtId="0" fontId="18" fillId="0" borderId="1" xfId="18" applyFont="1" applyBorder="1" applyAlignment="1">
      <alignment vertical="center" wrapText="1"/>
    </xf>
    <xf numFmtId="0" fontId="18" fillId="0" borderId="2" xfId="18" applyFont="1" applyBorder="1" applyAlignment="1">
      <alignment vertical="center" wrapText="1"/>
    </xf>
    <xf numFmtId="0" fontId="18" fillId="11" borderId="56" xfId="18" applyFont="1" applyFill="1" applyBorder="1" applyAlignment="1">
      <alignment vertical="center" wrapText="1"/>
    </xf>
    <xf numFmtId="0" fontId="18" fillId="11" borderId="1" xfId="18" applyFont="1" applyFill="1" applyBorder="1" applyAlignment="1">
      <alignment vertical="center" wrapText="1"/>
    </xf>
    <xf numFmtId="0" fontId="18" fillId="11" borderId="2" xfId="18" applyFont="1" applyFill="1" applyBorder="1" applyAlignment="1">
      <alignment vertical="center" wrapText="1"/>
    </xf>
    <xf numFmtId="0" fontId="17" fillId="11" borderId="76" xfId="18" applyFont="1" applyFill="1" applyBorder="1" applyAlignment="1">
      <alignment horizontal="center" vertical="center" wrapText="1"/>
    </xf>
    <xf numFmtId="0" fontId="18" fillId="8" borderId="56" xfId="18" applyFont="1" applyFill="1" applyBorder="1" applyAlignment="1">
      <alignment vertical="center" wrapText="1"/>
    </xf>
    <xf numFmtId="0" fontId="18" fillId="8" borderId="1" xfId="18" applyFont="1" applyFill="1" applyBorder="1" applyAlignment="1">
      <alignment vertical="center" wrapText="1"/>
    </xf>
    <xf numFmtId="0" fontId="18" fillId="8" borderId="2" xfId="18" applyFont="1" applyFill="1" applyBorder="1" applyAlignment="1">
      <alignment vertical="center" wrapText="1"/>
    </xf>
    <xf numFmtId="170" fontId="18" fillId="0" borderId="56" xfId="18" applyNumberFormat="1" applyFont="1" applyBorder="1" applyAlignment="1">
      <alignment vertical="center" wrapText="1"/>
    </xf>
    <xf numFmtId="170" fontId="18" fillId="0" borderId="1" xfId="18" applyNumberFormat="1" applyFont="1" applyBorder="1" applyAlignment="1">
      <alignment vertical="center" wrapText="1"/>
    </xf>
    <xf numFmtId="170" fontId="18" fillId="0" borderId="2" xfId="18" applyNumberFormat="1" applyFont="1" applyBorder="1" applyAlignment="1">
      <alignment vertical="center" wrapText="1"/>
    </xf>
    <xf numFmtId="170" fontId="18" fillId="0" borderId="54" xfId="18" applyNumberFormat="1" applyFont="1" applyBorder="1" applyAlignment="1">
      <alignment vertical="center" wrapText="1"/>
    </xf>
    <xf numFmtId="170" fontId="18" fillId="0" borderId="43" xfId="18" applyNumberFormat="1" applyFont="1" applyBorder="1" applyAlignment="1">
      <alignment vertical="center" wrapText="1"/>
    </xf>
    <xf numFmtId="170" fontId="18" fillId="0" borderId="44" xfId="18" applyNumberFormat="1" applyFont="1" applyBorder="1" applyAlignment="1">
      <alignment vertical="center" wrapText="1"/>
    </xf>
    <xf numFmtId="0" fontId="17" fillId="11" borderId="74" xfId="18" applyFont="1" applyFill="1" applyBorder="1" applyAlignment="1">
      <alignment horizontal="center" vertical="center" wrapText="1"/>
    </xf>
    <xf numFmtId="0" fontId="15" fillId="0" borderId="34" xfId="0" applyFont="1" applyBorder="1" applyAlignment="1">
      <alignment vertical="center"/>
    </xf>
    <xf numFmtId="0" fontId="15" fillId="0" borderId="71" xfId="0" applyFont="1" applyBorder="1" applyAlignment="1">
      <alignment horizontal="left" vertical="center"/>
    </xf>
    <xf numFmtId="0" fontId="15" fillId="8" borderId="71" xfId="0" applyFont="1" applyFill="1" applyBorder="1" applyAlignment="1">
      <alignment horizontal="left" vertical="center"/>
    </xf>
    <xf numFmtId="0" fontId="15" fillId="0" borderId="71" xfId="0" applyFont="1" applyBorder="1" applyAlignment="1">
      <alignment vertical="center"/>
    </xf>
    <xf numFmtId="0" fontId="15" fillId="8" borderId="30" xfId="0" applyFont="1" applyFill="1" applyBorder="1" applyAlignment="1">
      <alignment horizontal="left" vertical="center"/>
    </xf>
    <xf numFmtId="0" fontId="15" fillId="15" borderId="12" xfId="0" applyFont="1" applyFill="1" applyBorder="1" applyAlignment="1">
      <alignment horizontal="center" vertical="center"/>
    </xf>
    <xf numFmtId="0" fontId="20" fillId="0" borderId="36" xfId="0" applyFont="1" applyBorder="1" applyAlignment="1">
      <alignment horizontal="left" vertical="center" wrapText="1"/>
    </xf>
    <xf numFmtId="0" fontId="20" fillId="0" borderId="76" xfId="0" applyFont="1" applyBorder="1" applyAlignment="1">
      <alignment horizontal="left" vertical="center" wrapText="1"/>
    </xf>
    <xf numFmtId="0" fontId="18" fillId="0" borderId="76" xfId="0" applyFont="1" applyBorder="1" applyAlignment="1">
      <alignment horizontal="left" vertical="center" wrapText="1"/>
    </xf>
    <xf numFmtId="0" fontId="20" fillId="0" borderId="74" xfId="0" applyFont="1" applyBorder="1" applyAlignment="1">
      <alignment horizontal="left" vertical="center" wrapText="1"/>
    </xf>
    <xf numFmtId="172" fontId="15" fillId="6" borderId="34" xfId="17" applyNumberFormat="1" applyFont="1" applyFill="1" applyBorder="1" applyAlignment="1">
      <alignment horizontal="center" vertical="center"/>
    </xf>
    <xf numFmtId="172" fontId="15" fillId="6" borderId="17" xfId="17" applyNumberFormat="1" applyFont="1" applyFill="1" applyBorder="1" applyAlignment="1">
      <alignment horizontal="center" vertical="center" wrapText="1"/>
    </xf>
    <xf numFmtId="0" fontId="12" fillId="0" borderId="36" xfId="10" applyFont="1" applyBorder="1" applyAlignment="1">
      <alignment horizontal="left" vertical="center" wrapText="1"/>
    </xf>
    <xf numFmtId="0" fontId="12" fillId="0" borderId="29" xfId="10" applyFont="1" applyBorder="1" applyAlignment="1">
      <alignment vertical="center" wrapText="1"/>
    </xf>
    <xf numFmtId="0" fontId="25" fillId="0" borderId="29" xfId="10" applyFont="1" applyBorder="1" applyAlignment="1">
      <alignment horizontal="left" vertical="center" wrapText="1" indent="2"/>
    </xf>
    <xf numFmtId="0" fontId="25" fillId="0" borderId="35" xfId="10" applyFont="1" applyBorder="1" applyAlignment="1">
      <alignment horizontal="left" vertical="center" wrapText="1" indent="2"/>
    </xf>
    <xf numFmtId="0" fontId="12" fillId="0" borderId="23" xfId="10" applyFont="1" applyBorder="1" applyAlignment="1">
      <alignment horizontal="left" vertical="center" wrapText="1"/>
    </xf>
    <xf numFmtId="165" fontId="12" fillId="0" borderId="55" xfId="15" applyNumberFormat="1" applyFont="1" applyFill="1" applyBorder="1" applyAlignment="1">
      <alignment horizontal="center" vertical="center" wrapText="1"/>
    </xf>
    <xf numFmtId="165" fontId="12" fillId="0" borderId="50" xfId="15" applyNumberFormat="1" applyFont="1" applyFill="1" applyBorder="1" applyAlignment="1">
      <alignment horizontal="center" vertical="center" wrapText="1"/>
    </xf>
    <xf numFmtId="165" fontId="12" fillId="0" borderId="63" xfId="15" applyNumberFormat="1" applyFont="1" applyFill="1" applyBorder="1" applyAlignment="1">
      <alignment horizontal="center" vertical="center" wrapText="1"/>
    </xf>
    <xf numFmtId="165" fontId="12" fillId="0" borderId="49" xfId="15" applyNumberFormat="1" applyFont="1" applyFill="1" applyBorder="1" applyAlignment="1">
      <alignment horizontal="center" vertical="center" wrapText="1"/>
    </xf>
    <xf numFmtId="165" fontId="12" fillId="0" borderId="16" xfId="15" applyNumberFormat="1" applyFont="1" applyFill="1" applyBorder="1" applyAlignment="1">
      <alignment horizontal="center" vertical="center" wrapText="1"/>
    </xf>
    <xf numFmtId="165" fontId="12" fillId="7" borderId="16" xfId="15" applyNumberFormat="1" applyFont="1" applyFill="1" applyBorder="1" applyAlignment="1">
      <alignment wrapText="1"/>
    </xf>
    <xf numFmtId="165" fontId="12" fillId="7" borderId="38" xfId="15" applyNumberFormat="1" applyFont="1" applyFill="1" applyBorder="1"/>
    <xf numFmtId="165" fontId="12" fillId="0" borderId="18" xfId="15" applyNumberFormat="1" applyFont="1" applyFill="1" applyBorder="1" applyAlignment="1">
      <alignment horizontal="center" vertical="center" wrapText="1"/>
    </xf>
    <xf numFmtId="165" fontId="12" fillId="0" borderId="36" xfId="15" applyNumberFormat="1" applyFont="1" applyFill="1" applyBorder="1" applyAlignment="1">
      <alignment horizontal="center" vertical="center" wrapText="1"/>
    </xf>
    <xf numFmtId="165" fontId="12" fillId="0" borderId="29" xfId="15" applyNumberFormat="1" applyFont="1" applyFill="1" applyBorder="1" applyAlignment="1">
      <alignment horizontal="center" vertical="center" wrapText="1"/>
    </xf>
    <xf numFmtId="165" fontId="12" fillId="7" borderId="29" xfId="15" applyNumberFormat="1" applyFont="1" applyFill="1" applyBorder="1" applyAlignment="1">
      <alignment horizontal="center" vertical="center" wrapText="1"/>
    </xf>
    <xf numFmtId="165" fontId="12" fillId="7" borderId="35" xfId="15" applyNumberFormat="1" applyFont="1" applyFill="1" applyBorder="1" applyAlignment="1">
      <alignment horizontal="center" vertical="center" wrapText="1"/>
    </xf>
    <xf numFmtId="165" fontId="12" fillId="0" borderId="23" xfId="15" applyNumberFormat="1" applyFont="1" applyFill="1" applyBorder="1" applyAlignment="1">
      <alignment horizontal="center" vertical="center" wrapText="1"/>
    </xf>
    <xf numFmtId="49" fontId="15" fillId="7" borderId="12" xfId="10" applyNumberFormat="1" applyFont="1" applyFill="1" applyBorder="1" applyAlignment="1">
      <alignment horizontal="center" vertical="center" wrapText="1"/>
    </xf>
    <xf numFmtId="49" fontId="15" fillId="7" borderId="12" xfId="10" quotePrefix="1" applyNumberFormat="1" applyFont="1" applyFill="1" applyBorder="1" applyAlignment="1">
      <alignment horizontal="center" vertical="center" wrapText="1"/>
    </xf>
    <xf numFmtId="0" fontId="15" fillId="7" borderId="63" xfId="10" applyFont="1" applyFill="1" applyBorder="1" applyAlignment="1">
      <alignment horizontal="center" vertical="center" wrapText="1"/>
    </xf>
    <xf numFmtId="0" fontId="15" fillId="7" borderId="64" xfId="10" applyFont="1" applyFill="1" applyBorder="1" applyAlignment="1">
      <alignment horizontal="center" vertical="center" wrapText="1"/>
    </xf>
    <xf numFmtId="0" fontId="15" fillId="7" borderId="65" xfId="10" applyFont="1" applyFill="1" applyBorder="1" applyAlignment="1">
      <alignment horizontal="center" vertical="center" wrapText="1"/>
    </xf>
    <xf numFmtId="0" fontId="0" fillId="0" borderId="0" xfId="0" applyAlignment="1">
      <alignment vertical="center"/>
    </xf>
    <xf numFmtId="49" fontId="61" fillId="0" borderId="0" xfId="0" applyNumberFormat="1" applyFont="1" applyAlignment="1">
      <alignment vertical="center"/>
    </xf>
    <xf numFmtId="164" fontId="18" fillId="8" borderId="1" xfId="18" applyNumberFormat="1" applyFont="1" applyFill="1" applyBorder="1" applyAlignment="1">
      <alignment vertical="center" wrapText="1"/>
    </xf>
    <xf numFmtId="164" fontId="18" fillId="8" borderId="56" xfId="18" applyNumberFormat="1" applyFont="1" applyFill="1" applyBorder="1" applyAlignment="1">
      <alignment vertical="center" wrapText="1"/>
    </xf>
    <xf numFmtId="164" fontId="18" fillId="8" borderId="2" xfId="18" applyNumberFormat="1" applyFont="1" applyFill="1" applyBorder="1" applyAlignment="1">
      <alignment vertical="center" wrapText="1"/>
    </xf>
    <xf numFmtId="164" fontId="18" fillId="0" borderId="56" xfId="18" applyNumberFormat="1" applyFont="1" applyBorder="1" applyAlignment="1">
      <alignment vertical="center" wrapText="1"/>
    </xf>
    <xf numFmtId="164" fontId="18" fillId="0" borderId="1" xfId="18" applyNumberFormat="1" applyFont="1" applyBorder="1" applyAlignment="1">
      <alignment vertical="center" wrapText="1"/>
    </xf>
    <xf numFmtId="164" fontId="18" fillId="0" borderId="2" xfId="18" applyNumberFormat="1" applyFont="1" applyBorder="1" applyAlignment="1">
      <alignment vertical="center" wrapText="1"/>
    </xf>
    <xf numFmtId="164" fontId="18" fillId="0" borderId="43" xfId="18" applyNumberFormat="1" applyFont="1" applyBorder="1" applyAlignment="1">
      <alignment vertical="center" wrapText="1"/>
    </xf>
    <xf numFmtId="0" fontId="18" fillId="12" borderId="49" xfId="0" applyFont="1" applyFill="1" applyBorder="1" applyAlignment="1">
      <alignment horizontal="left" vertical="center" wrapText="1"/>
    </xf>
    <xf numFmtId="0" fontId="18" fillId="12" borderId="51" xfId="0" applyFont="1" applyFill="1" applyBorder="1" applyAlignment="1">
      <alignment horizontal="left" vertical="center" wrapText="1"/>
    </xf>
    <xf numFmtId="0" fontId="20" fillId="12" borderId="51" xfId="0" applyFont="1" applyFill="1" applyBorder="1" applyAlignment="1">
      <alignment horizontal="left" vertical="center"/>
    </xf>
    <xf numFmtId="0" fontId="20" fillId="12" borderId="31" xfId="0" applyFont="1" applyFill="1" applyBorder="1" applyAlignment="1">
      <alignment horizontal="left" vertical="center"/>
    </xf>
    <xf numFmtId="0" fontId="20" fillId="12" borderId="51" xfId="0" applyFont="1" applyFill="1" applyBorder="1" applyAlignment="1">
      <alignment horizontal="left" vertical="center" wrapText="1"/>
    </xf>
    <xf numFmtId="0" fontId="20" fillId="12" borderId="31" xfId="0" applyFont="1" applyFill="1" applyBorder="1" applyAlignment="1">
      <alignment horizontal="left" vertical="center" wrapText="1"/>
    </xf>
    <xf numFmtId="0" fontId="18" fillId="12" borderId="31" xfId="0" applyFont="1" applyFill="1" applyBorder="1" applyAlignment="1">
      <alignment horizontal="left" vertical="center" wrapText="1"/>
    </xf>
    <xf numFmtId="0" fontId="49" fillId="7" borderId="12" xfId="0" applyFont="1" applyFill="1" applyBorder="1" applyAlignment="1">
      <alignment horizontal="center" vertical="center"/>
    </xf>
    <xf numFmtId="0" fontId="15" fillId="6" borderId="22" xfId="0" applyFont="1" applyFill="1" applyBorder="1"/>
    <xf numFmtId="0" fontId="15" fillId="6" borderId="23" xfId="0" applyFont="1" applyFill="1" applyBorder="1" applyAlignment="1">
      <alignment horizontal="center" vertical="center"/>
    </xf>
    <xf numFmtId="0" fontId="18" fillId="0" borderId="36" xfId="18" applyFont="1" applyBorder="1" applyAlignment="1">
      <alignment vertical="center" wrapText="1"/>
    </xf>
    <xf numFmtId="0" fontId="18" fillId="0" borderId="76" xfId="18" applyFont="1" applyBorder="1" applyAlignment="1">
      <alignment vertical="center" wrapText="1"/>
    </xf>
    <xf numFmtId="49" fontId="50" fillId="15" borderId="29" xfId="18" applyNumberFormat="1" applyFont="1" applyFill="1" applyBorder="1" applyAlignment="1">
      <alignment horizontal="center" vertical="center" wrapText="1"/>
    </xf>
    <xf numFmtId="49" fontId="51" fillId="15" borderId="12" xfId="18" applyNumberFormat="1" applyFont="1" applyFill="1" applyBorder="1" applyAlignment="1">
      <alignment horizontal="center" vertical="center" wrapText="1"/>
    </xf>
    <xf numFmtId="170" fontId="56" fillId="9" borderId="20" xfId="0" applyNumberFormat="1" applyFont="1" applyFill="1" applyBorder="1" applyAlignment="1">
      <alignment vertical="center" wrapText="1"/>
    </xf>
    <xf numFmtId="170" fontId="56" fillId="9" borderId="18" xfId="0" applyNumberFormat="1" applyFont="1" applyFill="1" applyBorder="1" applyAlignment="1">
      <alignment vertical="center" wrapText="1"/>
    </xf>
    <xf numFmtId="49" fontId="78" fillId="8" borderId="76" xfId="0" applyNumberFormat="1" applyFont="1" applyFill="1" applyBorder="1" applyAlignment="1">
      <alignment horizontal="center" vertical="center" wrapText="1"/>
    </xf>
    <xf numFmtId="0" fontId="56" fillId="9" borderId="18" xfId="0" applyFont="1" applyFill="1" applyBorder="1" applyAlignment="1">
      <alignment vertical="center"/>
    </xf>
    <xf numFmtId="0" fontId="13" fillId="0" borderId="33" xfId="0" applyFont="1" applyBorder="1" applyAlignment="1">
      <alignment horizontal="center" vertical="center" wrapText="1"/>
    </xf>
    <xf numFmtId="4" fontId="12" fillId="5" borderId="48" xfId="0" quotePrefix="1" applyNumberFormat="1" applyFont="1" applyFill="1" applyBorder="1" applyAlignment="1">
      <alignment vertical="center" wrapText="1"/>
    </xf>
    <xf numFmtId="4" fontId="12" fillId="5" borderId="8" xfId="0" quotePrefix="1" applyNumberFormat="1" applyFont="1" applyFill="1" applyBorder="1" applyAlignment="1">
      <alignment vertical="center" wrapText="1"/>
    </xf>
    <xf numFmtId="0" fontId="12" fillId="5" borderId="119" xfId="0" applyFont="1" applyFill="1" applyBorder="1" applyAlignment="1">
      <alignment vertical="center" wrapText="1"/>
    </xf>
    <xf numFmtId="0" fontId="12" fillId="5" borderId="120" xfId="0" applyFont="1" applyFill="1" applyBorder="1" applyAlignment="1">
      <alignment vertical="center" wrapText="1"/>
    </xf>
    <xf numFmtId="4" fontId="12" fillId="0" borderId="8" xfId="0" quotePrefix="1" applyNumberFormat="1" applyFont="1" applyBorder="1" applyAlignment="1">
      <alignment vertical="center" wrapText="1"/>
    </xf>
    <xf numFmtId="4" fontId="12" fillId="5" borderId="123" xfId="0" quotePrefix="1" applyNumberFormat="1" applyFont="1" applyFill="1" applyBorder="1" applyAlignment="1">
      <alignment vertical="center" wrapText="1"/>
    </xf>
    <xf numFmtId="4" fontId="12" fillId="5" borderId="124" xfId="0" quotePrefix="1" applyNumberFormat="1" applyFont="1" applyFill="1" applyBorder="1" applyAlignment="1">
      <alignment vertical="center" wrapText="1"/>
    </xf>
    <xf numFmtId="4" fontId="12" fillId="5" borderId="125" xfId="0" quotePrefix="1" applyNumberFormat="1" applyFont="1" applyFill="1" applyBorder="1" applyAlignment="1">
      <alignment vertical="center" wrapText="1"/>
    </xf>
    <xf numFmtId="4" fontId="12" fillId="0" borderId="126" xfId="0" quotePrefix="1" applyNumberFormat="1" applyFont="1" applyBorder="1" applyAlignment="1">
      <alignment vertical="center" wrapText="1"/>
    </xf>
    <xf numFmtId="4" fontId="12" fillId="0" borderId="127" xfId="0" quotePrefix="1" applyNumberFormat="1" applyFont="1" applyBorder="1" applyAlignment="1">
      <alignment vertical="center" wrapText="1"/>
    </xf>
    <xf numFmtId="4" fontId="15" fillId="7" borderId="17" xfId="0" quotePrefix="1" applyNumberFormat="1" applyFont="1" applyFill="1" applyBorder="1" applyAlignment="1">
      <alignment vertical="center" wrapText="1"/>
    </xf>
    <xf numFmtId="4" fontId="12" fillId="5" borderId="119" xfId="0" quotePrefix="1" applyNumberFormat="1" applyFont="1" applyFill="1" applyBorder="1" applyAlignment="1">
      <alignment vertical="center" wrapText="1"/>
    </xf>
    <xf numFmtId="4" fontId="12" fillId="5" borderId="120" xfId="0" quotePrefix="1" applyNumberFormat="1" applyFont="1" applyFill="1" applyBorder="1" applyAlignment="1">
      <alignment vertical="center" wrapText="1"/>
    </xf>
    <xf numFmtId="4" fontId="12" fillId="0" borderId="120" xfId="0" quotePrefix="1" applyNumberFormat="1" applyFont="1" applyBorder="1" applyAlignment="1">
      <alignment vertical="center" wrapText="1"/>
    </xf>
    <xf numFmtId="0" fontId="73" fillId="8" borderId="0" xfId="0" applyFont="1" applyFill="1" applyAlignment="1">
      <alignment horizontal="left" vertical="center"/>
    </xf>
    <xf numFmtId="0" fontId="38" fillId="8" borderId="0" xfId="0" applyFont="1" applyFill="1" applyAlignment="1">
      <alignment horizontal="left" vertical="center"/>
    </xf>
    <xf numFmtId="0" fontId="12" fillId="6" borderId="13"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7"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0" borderId="56" xfId="0" applyFont="1" applyBorder="1" applyAlignment="1">
      <alignment horizontal="center" vertical="center" wrapText="1"/>
    </xf>
    <xf numFmtId="0" fontId="12" fillId="0" borderId="1" xfId="0" applyFont="1" applyBorder="1" applyAlignment="1">
      <alignment horizontal="justify" vertical="center" wrapText="1"/>
    </xf>
    <xf numFmtId="0" fontId="15" fillId="7" borderId="19" xfId="0" applyFont="1" applyFill="1" applyBorder="1" applyAlignment="1">
      <alignment horizontal="right" vertical="center" wrapText="1"/>
    </xf>
    <xf numFmtId="0" fontId="15" fillId="7" borderId="21"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5" fillId="6" borderId="18" xfId="0" applyFont="1" applyFill="1" applyBorder="1" applyAlignment="1">
      <alignment horizontal="right" vertical="center" wrapText="1"/>
    </xf>
    <xf numFmtId="3" fontId="15" fillId="7" borderId="19" xfId="0" quotePrefix="1" applyNumberFormat="1" applyFont="1" applyFill="1" applyBorder="1" applyAlignment="1">
      <alignment horizontal="left" vertical="center" wrapText="1"/>
    </xf>
    <xf numFmtId="3" fontId="15" fillId="7" borderId="21" xfId="0" quotePrefix="1" applyNumberFormat="1" applyFont="1" applyFill="1" applyBorder="1" applyAlignment="1">
      <alignment horizontal="left" vertical="center" wrapText="1"/>
    </xf>
    <xf numFmtId="3" fontId="15" fillId="7" borderId="20" xfId="0" quotePrefix="1" applyNumberFormat="1" applyFont="1" applyFill="1" applyBorder="1" applyAlignment="1">
      <alignment horizontal="left" vertical="center" wrapText="1"/>
    </xf>
    <xf numFmtId="0" fontId="12" fillId="10" borderId="19" xfId="0" applyFont="1" applyFill="1" applyBorder="1" applyAlignment="1">
      <alignment vertical="center" wrapText="1"/>
    </xf>
    <xf numFmtId="0" fontId="12" fillId="10" borderId="21" xfId="0" applyFont="1" applyFill="1" applyBorder="1" applyAlignment="1">
      <alignment vertical="center" wrapText="1"/>
    </xf>
    <xf numFmtId="0" fontId="12" fillId="10" borderId="20" xfId="0" applyFont="1" applyFill="1" applyBorder="1" applyAlignment="1">
      <alignment vertical="center" wrapText="1"/>
    </xf>
    <xf numFmtId="0" fontId="12" fillId="10" borderId="0" xfId="0" applyFont="1" applyFill="1" applyAlignment="1">
      <alignment vertical="center" wrapText="1"/>
    </xf>
    <xf numFmtId="0" fontId="12" fillId="10" borderId="11" xfId="0" applyFont="1" applyFill="1" applyBorder="1" applyAlignment="1">
      <alignment vertical="center" wrapText="1"/>
    </xf>
    <xf numFmtId="4" fontId="12" fillId="5" borderId="76" xfId="0" quotePrefix="1" applyNumberFormat="1" applyFont="1" applyFill="1" applyBorder="1" applyAlignment="1">
      <alignment vertical="center" wrapText="1"/>
    </xf>
    <xf numFmtId="4" fontId="12" fillId="5" borderId="74" xfId="0" applyNumberFormat="1" applyFont="1" applyFill="1" applyBorder="1" applyAlignment="1">
      <alignment vertical="center" wrapText="1"/>
    </xf>
    <xf numFmtId="4" fontId="12" fillId="5" borderId="76" xfId="0" applyNumberFormat="1" applyFont="1" applyFill="1" applyBorder="1" applyAlignment="1">
      <alignment vertical="center" wrapText="1"/>
    </xf>
    <xf numFmtId="4" fontId="12" fillId="5" borderId="35" xfId="0" quotePrefix="1" applyNumberFormat="1" applyFont="1" applyFill="1" applyBorder="1" applyAlignment="1">
      <alignment vertical="center" wrapText="1"/>
    </xf>
    <xf numFmtId="0" fontId="15" fillId="7" borderId="19" xfId="0" applyFont="1" applyFill="1" applyBorder="1" applyAlignment="1">
      <alignment horizontal="left"/>
    </xf>
    <xf numFmtId="0" fontId="15" fillId="7" borderId="21" xfId="0" applyFont="1" applyFill="1" applyBorder="1" applyAlignment="1">
      <alignment horizontal="left"/>
    </xf>
    <xf numFmtId="0" fontId="15" fillId="7" borderId="20" xfId="0" applyFont="1" applyFill="1" applyBorder="1" applyAlignment="1">
      <alignment horizontal="left"/>
    </xf>
    <xf numFmtId="0" fontId="12" fillId="10" borderId="17" xfId="0" applyFont="1" applyFill="1" applyBorder="1" applyAlignment="1">
      <alignment vertical="center" wrapText="1"/>
    </xf>
    <xf numFmtId="0" fontId="12" fillId="10" borderId="24" xfId="0" applyFont="1" applyFill="1" applyBorder="1" applyAlignment="1">
      <alignment vertical="center" wrapText="1"/>
    </xf>
    <xf numFmtId="0" fontId="12" fillId="10" borderId="18" xfId="0" applyFont="1" applyFill="1" applyBorder="1" applyAlignment="1">
      <alignment vertical="center" wrapText="1"/>
    </xf>
    <xf numFmtId="0" fontId="15" fillId="5" borderId="76" xfId="0" applyFont="1" applyFill="1" applyBorder="1" applyAlignment="1">
      <alignment horizontal="center" vertical="center" wrapText="1"/>
    </xf>
    <xf numFmtId="0" fontId="15" fillId="5" borderId="74" xfId="0" applyFont="1" applyFill="1" applyBorder="1" applyAlignment="1">
      <alignment horizontal="center" vertical="center" wrapText="1"/>
    </xf>
    <xf numFmtId="0" fontId="12" fillId="5" borderId="76" xfId="0" applyFont="1" applyFill="1" applyBorder="1" applyAlignment="1">
      <alignment vertical="center" wrapText="1"/>
    </xf>
    <xf numFmtId="0" fontId="12" fillId="5" borderId="74" xfId="0" applyFont="1" applyFill="1" applyBorder="1" applyAlignment="1">
      <alignment vertical="center" wrapText="1"/>
    </xf>
    <xf numFmtId="4" fontId="12" fillId="5" borderId="121" xfId="0" quotePrefix="1" applyNumberFormat="1" applyFont="1" applyFill="1" applyBorder="1" applyAlignment="1">
      <alignment vertical="center" wrapText="1"/>
    </xf>
    <xf numFmtId="4" fontId="12" fillId="5" borderId="122" xfId="0" applyNumberFormat="1" applyFont="1" applyFill="1" applyBorder="1" applyAlignment="1">
      <alignment vertical="center" wrapText="1"/>
    </xf>
    <xf numFmtId="4" fontId="12" fillId="5" borderId="86" xfId="0" quotePrefix="1" applyNumberFormat="1" applyFont="1" applyFill="1" applyBorder="1" applyAlignment="1">
      <alignment vertical="center" wrapText="1"/>
    </xf>
    <xf numFmtId="4" fontId="12" fillId="5" borderId="38" xfId="0" applyNumberFormat="1" applyFont="1" applyFill="1" applyBorder="1" applyAlignment="1">
      <alignment vertical="center" wrapText="1"/>
    </xf>
    <xf numFmtId="4" fontId="12" fillId="5" borderId="78" xfId="0" quotePrefix="1" applyNumberFormat="1" applyFont="1" applyFill="1" applyBorder="1" applyAlignment="1">
      <alignment vertical="center" wrapText="1"/>
    </xf>
    <xf numFmtId="4" fontId="12" fillId="5" borderId="35" xfId="0" applyNumberFormat="1" applyFont="1" applyFill="1" applyBorder="1" applyAlignment="1">
      <alignment vertical="center" wrapText="1"/>
    </xf>
    <xf numFmtId="0" fontId="15" fillId="7" borderId="19" xfId="0" applyFont="1" applyFill="1" applyBorder="1" applyAlignment="1">
      <alignment horizontal="left" vertical="center" wrapText="1"/>
    </xf>
    <xf numFmtId="0" fontId="15" fillId="7" borderId="28" xfId="0" applyFont="1" applyFill="1" applyBorder="1" applyAlignment="1">
      <alignment horizontal="left" vertical="center" wrapText="1"/>
    </xf>
    <xf numFmtId="0" fontId="15" fillId="7" borderId="21" xfId="0" applyFont="1" applyFill="1" applyBorder="1" applyAlignment="1">
      <alignment horizontal="left" vertical="center" wrapText="1"/>
    </xf>
    <xf numFmtId="0" fontId="15" fillId="5" borderId="36" xfId="0" applyFont="1" applyFill="1" applyBorder="1" applyAlignment="1">
      <alignment horizontal="center" vertical="center" wrapText="1"/>
    </xf>
    <xf numFmtId="0" fontId="12" fillId="5" borderId="35" xfId="0" applyFont="1" applyFill="1" applyBorder="1" applyAlignment="1">
      <alignment vertical="center" wrapText="1"/>
    </xf>
    <xf numFmtId="0" fontId="32" fillId="6" borderId="40" xfId="0" applyFont="1" applyFill="1" applyBorder="1" applyAlignment="1">
      <alignment horizontal="center" vertical="center" wrapText="1"/>
    </xf>
    <xf numFmtId="0" fontId="32" fillId="6" borderId="83" xfId="0" applyFont="1" applyFill="1" applyBorder="1" applyAlignment="1">
      <alignment horizontal="center" vertical="center" wrapText="1"/>
    </xf>
    <xf numFmtId="0" fontId="32" fillId="6" borderId="48"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15" fillId="7" borderId="19" xfId="0" applyFont="1" applyFill="1" applyBorder="1" applyAlignment="1">
      <alignment vertical="center" wrapText="1"/>
    </xf>
    <xf numFmtId="0" fontId="15" fillId="7" borderId="21" xfId="0" applyFont="1" applyFill="1" applyBorder="1" applyAlignment="1">
      <alignment vertical="center" wrapText="1"/>
    </xf>
    <xf numFmtId="0" fontId="12" fillId="7" borderId="21" xfId="0" applyFont="1" applyFill="1" applyBorder="1" applyAlignment="1">
      <alignment vertical="center" wrapText="1"/>
    </xf>
    <xf numFmtId="0" fontId="12" fillId="7" borderId="20" xfId="0" applyFont="1" applyFill="1" applyBorder="1" applyAlignment="1">
      <alignment vertical="center" wrapText="1"/>
    </xf>
    <xf numFmtId="0" fontId="12" fillId="10" borderId="71" xfId="0" applyFont="1" applyFill="1" applyBorder="1" applyAlignment="1">
      <alignment vertical="center" wrapText="1"/>
    </xf>
    <xf numFmtId="0" fontId="12" fillId="10" borderId="8" xfId="0" applyFont="1" applyFill="1" applyBorder="1" applyAlignment="1">
      <alignment vertical="center" wrapText="1"/>
    </xf>
    <xf numFmtId="0" fontId="12" fillId="10" borderId="51" xfId="0" applyFont="1" applyFill="1" applyBorder="1" applyAlignment="1">
      <alignment vertical="center" wrapText="1"/>
    </xf>
    <xf numFmtId="0" fontId="15" fillId="7" borderId="20" xfId="0" applyFont="1" applyFill="1" applyBorder="1" applyAlignment="1">
      <alignment vertical="center" wrapText="1"/>
    </xf>
    <xf numFmtId="0" fontId="15" fillId="5" borderId="15"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2" fillId="5" borderId="105" xfId="0" applyFont="1" applyFill="1" applyBorder="1" applyAlignment="1">
      <alignment vertical="center" wrapText="1"/>
    </xf>
    <xf numFmtId="0" fontId="12" fillId="5" borderId="94" xfId="0" applyFont="1" applyFill="1" applyBorder="1" applyAlignment="1">
      <alignment vertical="center" wrapText="1"/>
    </xf>
    <xf numFmtId="4" fontId="12" fillId="5" borderId="105" xfId="0" quotePrefix="1" applyNumberFormat="1" applyFont="1" applyFill="1" applyBorder="1" applyAlignment="1">
      <alignment vertical="center" wrapText="1"/>
    </xf>
    <xf numFmtId="4" fontId="12" fillId="5" borderId="94" xfId="0" applyNumberFormat="1" applyFont="1" applyFill="1" applyBorder="1" applyAlignment="1">
      <alignment vertical="center" wrapText="1"/>
    </xf>
    <xf numFmtId="4" fontId="12" fillId="5" borderId="16" xfId="0" quotePrefix="1" applyNumberFormat="1" applyFont="1" applyFill="1" applyBorder="1" applyAlignment="1">
      <alignment vertical="center" wrapText="1"/>
    </xf>
    <xf numFmtId="4" fontId="12" fillId="5" borderId="16" xfId="0" applyNumberFormat="1" applyFont="1" applyFill="1" applyBorder="1" applyAlignment="1">
      <alignment vertical="center" wrapText="1"/>
    </xf>
    <xf numFmtId="4" fontId="12" fillId="5" borderId="29" xfId="0" quotePrefix="1" applyNumberFormat="1" applyFont="1" applyFill="1" applyBorder="1" applyAlignment="1">
      <alignment vertical="center" wrapText="1"/>
    </xf>
    <xf numFmtId="4" fontId="12" fillId="5" borderId="29" xfId="0" applyNumberFormat="1" applyFont="1" applyFill="1" applyBorder="1" applyAlignment="1">
      <alignment vertical="center" wrapText="1"/>
    </xf>
    <xf numFmtId="0" fontId="12" fillId="5" borderId="121" xfId="0" applyFont="1" applyFill="1" applyBorder="1" applyAlignment="1">
      <alignment vertical="center" wrapText="1"/>
    </xf>
    <xf numFmtId="0" fontId="12" fillId="5" borderId="122" xfId="0" applyFont="1" applyFill="1" applyBorder="1" applyAlignment="1">
      <alignment vertical="center" wrapText="1"/>
    </xf>
    <xf numFmtId="0" fontId="15" fillId="7" borderId="19" xfId="0" applyFont="1" applyFill="1" applyBorder="1" applyAlignment="1">
      <alignment vertical="center"/>
    </xf>
    <xf numFmtId="0" fontId="15" fillId="7" borderId="21" xfId="0" applyFont="1" applyFill="1" applyBorder="1" applyAlignment="1">
      <alignment vertical="center"/>
    </xf>
    <xf numFmtId="0" fontId="15" fillId="7" borderId="20" xfId="0" applyFont="1" applyFill="1" applyBorder="1" applyAlignment="1">
      <alignment vertical="center"/>
    </xf>
    <xf numFmtId="0" fontId="15" fillId="6" borderId="8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29" fillId="0" borderId="19" xfId="0" applyFont="1" applyBorder="1" applyAlignment="1">
      <alignment vertical="center"/>
    </xf>
    <xf numFmtId="0" fontId="29" fillId="0" borderId="20"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15" fillId="6" borderId="19"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0" xfId="0" applyFont="1" applyFill="1" applyBorder="1" applyAlignment="1">
      <alignment horizontal="center" vertical="center" wrapText="1"/>
    </xf>
    <xf numFmtId="49" fontId="15" fillId="7" borderId="22" xfId="0" applyNumberFormat="1" applyFont="1" applyFill="1" applyBorder="1" applyAlignment="1">
      <alignment horizontal="center" vertical="center" wrapText="1"/>
    </xf>
    <xf numFmtId="49" fontId="15" fillId="7" borderId="23" xfId="0" applyNumberFormat="1" applyFont="1" applyFill="1" applyBorder="1" applyAlignment="1">
      <alignment horizontal="center" vertical="center" wrapText="1"/>
    </xf>
    <xf numFmtId="49" fontId="15" fillId="7" borderId="14" xfId="0" applyNumberFormat="1" applyFont="1" applyFill="1" applyBorder="1" applyAlignment="1">
      <alignment horizontal="center" vertical="center" wrapText="1"/>
    </xf>
    <xf numFmtId="49" fontId="15" fillId="7" borderId="16" xfId="0" applyNumberFormat="1" applyFont="1" applyFill="1" applyBorder="1" applyAlignment="1">
      <alignment horizontal="center" vertical="center" wrapText="1"/>
    </xf>
    <xf numFmtId="49" fontId="15" fillId="7" borderId="18" xfId="0" applyNumberFormat="1" applyFont="1" applyFill="1" applyBorder="1" applyAlignment="1">
      <alignment horizontal="center" vertical="center" wrapText="1"/>
    </xf>
    <xf numFmtId="49" fontId="15" fillId="7" borderId="19" xfId="0" applyNumberFormat="1" applyFont="1" applyFill="1" applyBorder="1" applyAlignment="1">
      <alignment horizontal="center" vertical="center" wrapText="1"/>
    </xf>
    <xf numFmtId="49" fontId="15" fillId="7" borderId="26" xfId="0" applyNumberFormat="1" applyFont="1" applyFill="1" applyBorder="1" applyAlignment="1">
      <alignment horizontal="center" vertical="center" wrapText="1"/>
    </xf>
    <xf numFmtId="49" fontId="15" fillId="7" borderId="21" xfId="0" applyNumberFormat="1" applyFont="1" applyFill="1" applyBorder="1" applyAlignment="1">
      <alignment horizontal="center" vertical="center" wrapText="1"/>
    </xf>
    <xf numFmtId="49" fontId="15" fillId="7" borderId="25" xfId="0" applyNumberFormat="1" applyFont="1" applyFill="1" applyBorder="1" applyAlignment="1">
      <alignment horizontal="center" vertical="center" wrapText="1"/>
    </xf>
    <xf numFmtId="49" fontId="15" fillId="7" borderId="13" xfId="0" applyNumberFormat="1" applyFont="1" applyFill="1" applyBorder="1" applyAlignment="1">
      <alignment horizontal="center" vertical="center" wrapText="1"/>
    </xf>
    <xf numFmtId="49" fontId="15" fillId="7" borderId="28" xfId="0" applyNumberFormat="1" applyFont="1" applyFill="1" applyBorder="1" applyAlignment="1">
      <alignment horizontal="center" vertical="center" wrapText="1"/>
    </xf>
    <xf numFmtId="49" fontId="18" fillId="0" borderId="0" xfId="0" applyNumberFormat="1" applyFont="1" applyAlignment="1">
      <alignment horizontal="justify" vertical="center" wrapText="1"/>
    </xf>
    <xf numFmtId="49" fontId="19" fillId="0" borderId="0" xfId="0" applyNumberFormat="1" applyFont="1" applyAlignment="1">
      <alignment horizontal="justify" vertical="center" wrapText="1"/>
    </xf>
    <xf numFmtId="49" fontId="17" fillId="0" borderId="0" xfId="0" applyNumberFormat="1" applyFont="1" applyAlignment="1">
      <alignment horizontal="justify" vertical="center" wrapText="1"/>
    </xf>
    <xf numFmtId="49" fontId="18" fillId="8" borderId="0" xfId="0" applyNumberFormat="1" applyFont="1" applyFill="1" applyAlignment="1">
      <alignment horizontal="justify" vertical="center" wrapText="1"/>
    </xf>
    <xf numFmtId="49" fontId="18" fillId="0" borderId="0" xfId="0" applyNumberFormat="1" applyFont="1" applyAlignment="1">
      <alignment vertical="center" wrapText="1"/>
    </xf>
    <xf numFmtId="0" fontId="13" fillId="6" borderId="34" xfId="0" applyFont="1" applyFill="1" applyBorder="1" applyAlignment="1">
      <alignment horizontal="center" vertical="center" wrapText="1"/>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74"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40" xfId="0" applyFont="1" applyFill="1" applyBorder="1" applyAlignment="1">
      <alignment horizontal="center" vertical="center" wrapText="1"/>
    </xf>
    <xf numFmtId="9" fontId="15" fillId="6" borderId="40" xfId="0" applyNumberFormat="1"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9" fontId="15" fillId="6" borderId="41" xfId="0" applyNumberFormat="1" applyFont="1" applyFill="1" applyBorder="1" applyAlignment="1">
      <alignment horizontal="center" vertical="center" wrapText="1"/>
    </xf>
    <xf numFmtId="9" fontId="15" fillId="6" borderId="42" xfId="0" applyNumberFormat="1" applyFont="1" applyFill="1" applyBorder="1" applyAlignment="1">
      <alignment horizontal="center" vertical="center" wrapText="1"/>
    </xf>
    <xf numFmtId="0" fontId="67" fillId="0" borderId="0" xfId="0" applyFont="1"/>
    <xf numFmtId="0" fontId="67" fillId="0" borderId="24" xfId="0" applyFont="1" applyBorder="1"/>
    <xf numFmtId="0" fontId="67" fillId="0" borderId="16" xfId="0" applyFont="1" applyBorder="1"/>
    <xf numFmtId="0" fontId="68" fillId="15" borderId="19" xfId="0" applyFont="1" applyFill="1" applyBorder="1" applyAlignment="1">
      <alignment horizontal="center" vertical="center"/>
    </xf>
    <xf numFmtId="0" fontId="68" fillId="15" borderId="20" xfId="0" applyFont="1" applyFill="1" applyBorder="1" applyAlignment="1">
      <alignment horizontal="center" vertical="center"/>
    </xf>
    <xf numFmtId="0" fontId="68" fillId="15" borderId="13" xfId="0" applyFont="1" applyFill="1" applyBorder="1" applyAlignment="1">
      <alignment horizontal="center" vertical="center"/>
    </xf>
    <xf numFmtId="0" fontId="68" fillId="15" borderId="14" xfId="0" applyFont="1" applyFill="1" applyBorder="1" applyAlignment="1">
      <alignment horizontal="center" vertical="center"/>
    </xf>
    <xf numFmtId="0" fontId="68" fillId="15" borderId="28" xfId="0" applyFont="1" applyFill="1" applyBorder="1" applyAlignment="1">
      <alignment horizontal="center" vertical="center"/>
    </xf>
    <xf numFmtId="0" fontId="66" fillId="0" borderId="0" xfId="0" applyFont="1" applyAlignment="1">
      <alignment vertical="center"/>
    </xf>
    <xf numFmtId="0" fontId="58" fillId="15" borderId="13" xfId="0" applyFont="1" applyFill="1" applyBorder="1" applyAlignment="1">
      <alignment horizontal="center" vertical="center" wrapText="1"/>
    </xf>
    <xf numFmtId="0" fontId="58" fillId="15" borderId="28" xfId="0" applyFont="1" applyFill="1" applyBorder="1" applyAlignment="1">
      <alignment horizontal="center" vertical="center" wrapText="1"/>
    </xf>
    <xf numFmtId="0" fontId="58" fillId="15" borderId="101" xfId="0" applyFont="1" applyFill="1" applyBorder="1" applyAlignment="1">
      <alignment horizontal="center" vertical="center" wrapText="1"/>
    </xf>
    <xf numFmtId="0" fontId="58" fillId="15" borderId="103" xfId="0" applyFont="1" applyFill="1" applyBorder="1" applyAlignment="1">
      <alignment horizontal="center" vertical="center" wrapText="1"/>
    </xf>
    <xf numFmtId="0" fontId="58" fillId="15" borderId="102" xfId="0" applyFont="1" applyFill="1" applyBorder="1" applyAlignment="1">
      <alignment horizontal="center" vertical="center" wrapText="1"/>
    </xf>
    <xf numFmtId="0" fontId="58" fillId="15" borderId="104" xfId="0" applyFont="1" applyFill="1" applyBorder="1" applyAlignment="1">
      <alignment horizontal="center" vertical="center" wrapText="1"/>
    </xf>
    <xf numFmtId="0" fontId="57" fillId="8" borderId="0" xfId="0" applyFont="1" applyFill="1"/>
    <xf numFmtId="0" fontId="58" fillId="15" borderId="14" xfId="0" applyFont="1" applyFill="1" applyBorder="1" applyAlignment="1">
      <alignment horizontal="center" vertical="center" wrapText="1"/>
    </xf>
    <xf numFmtId="0" fontId="58" fillId="15" borderId="97" xfId="0" applyFont="1" applyFill="1" applyBorder="1" applyAlignment="1">
      <alignment vertical="center"/>
    </xf>
    <xf numFmtId="0" fontId="58" fillId="15" borderId="102" xfId="0" applyFont="1" applyFill="1" applyBorder="1" applyAlignment="1">
      <alignment vertical="center"/>
    </xf>
    <xf numFmtId="0" fontId="58" fillId="8" borderId="28" xfId="0" applyFont="1" applyFill="1" applyBorder="1" applyAlignment="1">
      <alignment vertical="center" wrapText="1"/>
    </xf>
    <xf numFmtId="0" fontId="58" fillId="8" borderId="14" xfId="0" applyFont="1" applyFill="1" applyBorder="1" applyAlignment="1">
      <alignment vertical="center" wrapText="1"/>
    </xf>
    <xf numFmtId="170" fontId="58" fillId="8" borderId="107" xfId="0" applyNumberFormat="1" applyFont="1" applyFill="1" applyBorder="1" applyAlignment="1">
      <alignment vertical="center" wrapText="1"/>
    </xf>
    <xf numFmtId="170" fontId="58" fillId="8" borderId="106" xfId="0" applyNumberFormat="1" applyFont="1" applyFill="1" applyBorder="1" applyAlignment="1">
      <alignment vertical="center" wrapText="1"/>
    </xf>
    <xf numFmtId="170" fontId="58" fillId="8" borderId="108" xfId="0" applyNumberFormat="1" applyFont="1" applyFill="1" applyBorder="1" applyAlignment="1">
      <alignment vertical="center" wrapText="1"/>
    </xf>
    <xf numFmtId="0" fontId="57" fillId="8" borderId="16" xfId="0" applyFont="1" applyFill="1" applyBorder="1"/>
    <xf numFmtId="0" fontId="58" fillId="15" borderId="21" xfId="0" applyFont="1" applyFill="1" applyBorder="1" applyAlignment="1">
      <alignment horizontal="center" vertical="center" wrapText="1"/>
    </xf>
    <xf numFmtId="0" fontId="58" fillId="15" borderId="26" xfId="0" applyFont="1" applyFill="1" applyBorder="1" applyAlignment="1">
      <alignment horizontal="center" vertical="center" wrapText="1"/>
    </xf>
    <xf numFmtId="0" fontId="58" fillId="15" borderId="95" xfId="0" applyFont="1" applyFill="1" applyBorder="1" applyAlignment="1">
      <alignment horizontal="center" vertical="center" wrapText="1"/>
    </xf>
    <xf numFmtId="0" fontId="58" fillId="15" borderId="96" xfId="0" applyFont="1" applyFill="1" applyBorder="1" applyAlignment="1">
      <alignment horizontal="center" vertical="center" wrapText="1"/>
    </xf>
    <xf numFmtId="0" fontId="58" fillId="15" borderId="98" xfId="0" applyFont="1" applyFill="1" applyBorder="1" applyAlignment="1">
      <alignment horizontal="center" vertical="center" wrapText="1"/>
    </xf>
    <xf numFmtId="0" fontId="58" fillId="15" borderId="99" xfId="0" applyFont="1" applyFill="1" applyBorder="1" applyAlignment="1">
      <alignment horizontal="center" vertical="center" wrapText="1"/>
    </xf>
    <xf numFmtId="0" fontId="58" fillId="15" borderId="93" xfId="0" applyFont="1" applyFill="1" applyBorder="1" applyAlignment="1">
      <alignment horizontal="center" vertical="center" wrapText="1"/>
    </xf>
    <xf numFmtId="0" fontId="58" fillId="15" borderId="105" xfId="0" applyFont="1" applyFill="1" applyBorder="1" applyAlignment="1">
      <alignment horizontal="center" vertical="center" wrapText="1"/>
    </xf>
    <xf numFmtId="0" fontId="58" fillId="15" borderId="28" xfId="0" applyFont="1" applyFill="1" applyBorder="1" applyAlignment="1">
      <alignment horizontal="center" vertical="center"/>
    </xf>
    <xf numFmtId="0" fontId="58" fillId="15" borderId="94" xfId="0" applyFont="1" applyFill="1" applyBorder="1" applyAlignment="1">
      <alignment horizontal="center" vertical="center" wrapText="1"/>
    </xf>
    <xf numFmtId="0" fontId="58" fillId="15" borderId="97" xfId="0" applyFont="1" applyFill="1" applyBorder="1" applyAlignment="1">
      <alignment horizontal="center" vertical="center" wrapText="1"/>
    </xf>
    <xf numFmtId="0" fontId="58" fillId="15" borderId="100" xfId="0" applyFont="1" applyFill="1" applyBorder="1" applyAlignment="1">
      <alignment vertical="center"/>
    </xf>
    <xf numFmtId="0" fontId="58" fillId="15" borderId="0" xfId="0" applyFont="1" applyFill="1" applyAlignment="1">
      <alignment vertical="center"/>
    </xf>
    <xf numFmtId="0" fontId="58" fillId="8" borderId="7" xfId="0" applyFont="1" applyFill="1" applyBorder="1" applyAlignment="1">
      <alignment vertical="center" wrapText="1"/>
    </xf>
    <xf numFmtId="0" fontId="58" fillId="8" borderId="42" xfId="0" applyFont="1" applyFill="1" applyBorder="1" applyAlignment="1">
      <alignment vertical="center" wrapText="1"/>
    </xf>
    <xf numFmtId="170" fontId="58" fillId="8" borderId="91" xfId="0" applyNumberFormat="1" applyFont="1" applyFill="1" applyBorder="1" applyAlignment="1">
      <alignment vertical="center" wrapText="1"/>
    </xf>
    <xf numFmtId="170" fontId="58" fillId="8" borderId="109" xfId="0" applyNumberFormat="1" applyFont="1" applyFill="1" applyBorder="1" applyAlignment="1">
      <alignment vertical="center" wrapText="1"/>
    </xf>
    <xf numFmtId="170" fontId="58" fillId="8" borderId="110" xfId="0" applyNumberFormat="1" applyFont="1" applyFill="1" applyBorder="1" applyAlignment="1">
      <alignment vertical="center" wrapText="1"/>
    </xf>
    <xf numFmtId="0" fontId="68" fillId="8" borderId="69" xfId="0" applyFont="1" applyFill="1" applyBorder="1" applyAlignment="1">
      <alignment vertical="center" wrapText="1"/>
    </xf>
    <xf numFmtId="0" fontId="68" fillId="8" borderId="45" xfId="0" applyFont="1" applyFill="1" applyBorder="1" applyAlignment="1">
      <alignment vertical="center" wrapText="1"/>
    </xf>
    <xf numFmtId="170" fontId="58" fillId="8" borderId="112" xfId="0" applyNumberFormat="1" applyFont="1" applyFill="1" applyBorder="1" applyAlignment="1">
      <alignment vertical="center" wrapText="1"/>
    </xf>
    <xf numFmtId="170" fontId="58" fillId="8" borderId="111" xfId="0" applyNumberFormat="1" applyFont="1" applyFill="1" applyBorder="1" applyAlignment="1">
      <alignment vertical="center" wrapText="1"/>
    </xf>
    <xf numFmtId="170" fontId="58" fillId="8" borderId="113" xfId="0" applyNumberFormat="1" applyFont="1" applyFill="1" applyBorder="1" applyAlignment="1">
      <alignment vertical="center" wrapText="1"/>
    </xf>
    <xf numFmtId="0" fontId="70" fillId="9" borderId="29" xfId="0" applyFont="1" applyFill="1" applyBorder="1" applyAlignment="1">
      <alignment horizontal="center" vertical="center"/>
    </xf>
    <xf numFmtId="0" fontId="70" fillId="9" borderId="23" xfId="0" applyFont="1" applyFill="1" applyBorder="1" applyAlignment="1">
      <alignment horizontal="center" vertical="center"/>
    </xf>
    <xf numFmtId="0" fontId="70" fillId="9" borderId="15" xfId="0" applyFont="1" applyFill="1" applyBorder="1" applyAlignment="1">
      <alignment vertical="center" wrapText="1"/>
    </xf>
    <xf numFmtId="0" fontId="70" fillId="9" borderId="16" xfId="0" applyFont="1" applyFill="1" applyBorder="1" applyAlignment="1">
      <alignment vertical="center" wrapText="1"/>
    </xf>
    <xf numFmtId="0" fontId="70" fillId="9" borderId="17" xfId="0" applyFont="1" applyFill="1" applyBorder="1" applyAlignment="1">
      <alignment vertical="center" wrapText="1"/>
    </xf>
    <xf numFmtId="0" fontId="70" fillId="9" borderId="18" xfId="0" applyFont="1" applyFill="1" applyBorder="1" applyAlignment="1">
      <alignment vertical="center" wrapText="1"/>
    </xf>
    <xf numFmtId="170" fontId="70" fillId="9" borderId="29" xfId="0" applyNumberFormat="1" applyFont="1" applyFill="1" applyBorder="1" applyAlignment="1">
      <alignment vertical="center" wrapText="1"/>
    </xf>
    <xf numFmtId="170" fontId="70" fillId="9" borderId="23" xfId="0" applyNumberFormat="1" applyFont="1" applyFill="1" applyBorder="1" applyAlignment="1">
      <alignment vertical="center" wrapText="1"/>
    </xf>
    <xf numFmtId="170" fontId="70" fillId="9" borderId="15" xfId="0" applyNumberFormat="1" applyFont="1" applyFill="1" applyBorder="1" applyAlignment="1">
      <alignment horizontal="right" vertical="center" wrapText="1"/>
    </xf>
    <xf numFmtId="170" fontId="70" fillId="9" borderId="16" xfId="0" applyNumberFormat="1" applyFont="1" applyFill="1" applyBorder="1" applyAlignment="1">
      <alignment horizontal="right" vertical="center" wrapText="1"/>
    </xf>
    <xf numFmtId="170" fontId="70" fillId="9" borderId="17" xfId="0" applyNumberFormat="1" applyFont="1" applyFill="1" applyBorder="1" applyAlignment="1">
      <alignment horizontal="right" vertical="center" wrapText="1"/>
    </xf>
    <xf numFmtId="170" fontId="70" fillId="9" borderId="18" xfId="0" applyNumberFormat="1" applyFont="1" applyFill="1" applyBorder="1" applyAlignment="1">
      <alignment horizontal="right" vertical="center" wrapText="1"/>
    </xf>
    <xf numFmtId="0" fontId="70" fillId="0" borderId="0" xfId="0" applyFont="1" applyAlignment="1">
      <alignment vertical="center"/>
    </xf>
    <xf numFmtId="170" fontId="70" fillId="9" borderId="0" xfId="0" applyNumberFormat="1" applyFont="1" applyFill="1" applyAlignment="1">
      <alignment horizontal="right" vertical="center" wrapText="1"/>
    </xf>
    <xf numFmtId="170" fontId="70" fillId="9" borderId="24" xfId="0" applyNumberFormat="1" applyFont="1" applyFill="1" applyBorder="1" applyAlignment="1">
      <alignment horizontal="right" vertical="center" wrapText="1"/>
    </xf>
    <xf numFmtId="0" fontId="67" fillId="0" borderId="28" xfId="0" applyFont="1" applyBorder="1"/>
    <xf numFmtId="0" fontId="71" fillId="0" borderId="0" xfId="0" applyFont="1" applyAlignment="1">
      <alignment horizontal="justify" vertical="center" wrapText="1"/>
    </xf>
    <xf numFmtId="0" fontId="68" fillId="0" borderId="0" xfId="0" applyFont="1" applyAlignment="1">
      <alignment horizontal="justify" vertical="center"/>
    </xf>
    <xf numFmtId="0" fontId="68" fillId="0" borderId="0" xfId="0" applyFont="1" applyAlignment="1">
      <alignment horizontal="justify" vertical="center" wrapText="1"/>
    </xf>
    <xf numFmtId="0" fontId="70" fillId="0" borderId="0" xfId="0" applyFont="1" applyAlignment="1">
      <alignment horizontal="justify" vertical="center"/>
    </xf>
    <xf numFmtId="49" fontId="57" fillId="0" borderId="0" xfId="0" applyNumberFormat="1" applyFont="1"/>
    <xf numFmtId="49" fontId="57" fillId="0" borderId="24" xfId="0" applyNumberFormat="1" applyFont="1" applyBorder="1"/>
    <xf numFmtId="49" fontId="58" fillId="15" borderId="19" xfId="0" applyNumberFormat="1" applyFont="1" applyFill="1" applyBorder="1" applyAlignment="1">
      <alignment horizontal="center" vertical="center"/>
    </xf>
    <xf numFmtId="49" fontId="58" fillId="15" borderId="20" xfId="0" applyNumberFormat="1" applyFont="1" applyFill="1" applyBorder="1" applyAlignment="1">
      <alignment horizontal="center" vertical="center"/>
    </xf>
    <xf numFmtId="49" fontId="55" fillId="0" borderId="0" xfId="0" applyNumberFormat="1" applyFont="1" applyAlignment="1">
      <alignment vertical="center"/>
    </xf>
    <xf numFmtId="11" fontId="57" fillId="8" borderId="0" xfId="0" applyNumberFormat="1" applyFont="1" applyFill="1"/>
    <xf numFmtId="49" fontId="58" fillId="15" borderId="21" xfId="0" applyNumberFormat="1" applyFont="1" applyFill="1" applyBorder="1" applyAlignment="1">
      <alignment horizontal="center" vertical="center"/>
    </xf>
    <xf numFmtId="11" fontId="57" fillId="0" borderId="0" xfId="0" applyNumberFormat="1" applyFont="1"/>
    <xf numFmtId="49" fontId="59" fillId="8" borderId="0" xfId="0" applyNumberFormat="1" applyFont="1" applyFill="1" applyAlignment="1">
      <alignment vertical="center"/>
    </xf>
    <xf numFmtId="49" fontId="60" fillId="15" borderId="19" xfId="0" applyNumberFormat="1" applyFont="1" applyFill="1" applyBorder="1" applyAlignment="1">
      <alignment horizontal="center" vertical="center"/>
    </xf>
    <xf numFmtId="49" fontId="60" fillId="15" borderId="21" xfId="0" applyNumberFormat="1" applyFont="1" applyFill="1" applyBorder="1" applyAlignment="1">
      <alignment horizontal="center" vertical="center"/>
    </xf>
    <xf numFmtId="49" fontId="60" fillId="15" borderId="20" xfId="0" applyNumberFormat="1" applyFont="1" applyFill="1" applyBorder="1" applyAlignment="1">
      <alignment horizontal="center" vertical="center"/>
    </xf>
    <xf numFmtId="49" fontId="60" fillId="15" borderId="46" xfId="0" applyNumberFormat="1" applyFont="1" applyFill="1" applyBorder="1" applyAlignment="1">
      <alignment horizontal="center" vertical="center"/>
    </xf>
    <xf numFmtId="49" fontId="60" fillId="15" borderId="61" xfId="0" applyNumberFormat="1" applyFont="1" applyFill="1" applyBorder="1" applyAlignment="1">
      <alignment horizontal="center" vertical="center"/>
    </xf>
    <xf numFmtId="49" fontId="60" fillId="15" borderId="62" xfId="0" applyNumberFormat="1" applyFont="1" applyFill="1" applyBorder="1" applyAlignment="1">
      <alignment horizontal="center" vertical="center"/>
    </xf>
    <xf numFmtId="49" fontId="60" fillId="15" borderId="13" xfId="0" applyNumberFormat="1" applyFont="1" applyFill="1" applyBorder="1" applyAlignment="1">
      <alignment horizontal="center" vertical="center" wrapText="1"/>
    </xf>
    <xf numFmtId="49" fontId="60" fillId="15" borderId="28" xfId="0" applyNumberFormat="1" applyFont="1" applyFill="1" applyBorder="1" applyAlignment="1">
      <alignment horizontal="center" vertical="center" wrapText="1"/>
    </xf>
    <xf numFmtId="49" fontId="60" fillId="15" borderId="14" xfId="0" applyNumberFormat="1" applyFont="1" applyFill="1" applyBorder="1" applyAlignment="1">
      <alignment horizontal="center" vertical="center" wrapText="1"/>
    </xf>
    <xf numFmtId="49" fontId="57" fillId="8" borderId="24" xfId="0" applyNumberFormat="1" applyFont="1" applyFill="1" applyBorder="1"/>
    <xf numFmtId="49" fontId="58" fillId="15" borderId="19" xfId="0" applyNumberFormat="1" applyFont="1" applyFill="1" applyBorder="1" applyAlignment="1">
      <alignment horizontal="center" vertical="center" wrapText="1"/>
    </xf>
    <xf numFmtId="49" fontId="58" fillId="15" borderId="21" xfId="0" applyNumberFormat="1" applyFont="1" applyFill="1" applyBorder="1" applyAlignment="1">
      <alignment horizontal="center" vertical="center" wrapText="1"/>
    </xf>
    <xf numFmtId="49" fontId="58" fillId="15" borderId="20" xfId="0" applyNumberFormat="1" applyFont="1" applyFill="1" applyBorder="1" applyAlignment="1">
      <alignment horizontal="center" vertical="center" wrapText="1"/>
    </xf>
    <xf numFmtId="49" fontId="57" fillId="15" borderId="17" xfId="0" applyNumberFormat="1" applyFont="1" applyFill="1" applyBorder="1"/>
    <xf numFmtId="49" fontId="57" fillId="15" borderId="18" xfId="0" applyNumberFormat="1" applyFont="1" applyFill="1" applyBorder="1"/>
    <xf numFmtId="49" fontId="58" fillId="8" borderId="19" xfId="0" applyNumberFormat="1" applyFont="1" applyFill="1" applyBorder="1" applyAlignment="1">
      <alignment vertical="center" wrapText="1"/>
    </xf>
    <xf numFmtId="49" fontId="58" fillId="8" borderId="20" xfId="0" applyNumberFormat="1" applyFont="1" applyFill="1" applyBorder="1" applyAlignment="1">
      <alignment vertical="center" wrapText="1"/>
    </xf>
    <xf numFmtId="170" fontId="58" fillId="8" borderId="19" xfId="0" applyNumberFormat="1" applyFont="1" applyFill="1" applyBorder="1" applyAlignment="1">
      <alignment horizontal="right" vertical="center" wrapText="1"/>
    </xf>
    <xf numFmtId="170" fontId="58" fillId="8" borderId="21" xfId="0" applyNumberFormat="1" applyFont="1" applyFill="1" applyBorder="1" applyAlignment="1">
      <alignment horizontal="right" vertical="center" wrapText="1"/>
    </xf>
    <xf numFmtId="170" fontId="58" fillId="8" borderId="20" xfId="0" applyNumberFormat="1" applyFont="1" applyFill="1" applyBorder="1" applyAlignment="1">
      <alignment horizontal="right" vertical="center" wrapText="1"/>
    </xf>
    <xf numFmtId="170" fontId="58" fillId="0" borderId="19" xfId="0" applyNumberFormat="1" applyFont="1" applyBorder="1" applyAlignment="1">
      <alignment horizontal="right" vertical="center" wrapText="1"/>
    </xf>
    <xf numFmtId="170" fontId="58" fillId="0" borderId="21" xfId="0" applyNumberFormat="1" applyFont="1" applyBorder="1" applyAlignment="1">
      <alignment horizontal="right" vertical="center" wrapText="1"/>
    </xf>
    <xf numFmtId="170" fontId="58" fillId="0" borderId="20" xfId="0" applyNumberFormat="1" applyFont="1" applyBorder="1" applyAlignment="1">
      <alignment horizontal="right" vertical="center" wrapText="1"/>
    </xf>
    <xf numFmtId="49" fontId="58" fillId="8" borderId="19" xfId="0" applyNumberFormat="1" applyFont="1" applyFill="1" applyBorder="1" applyAlignment="1">
      <alignment horizontal="center" vertical="center" wrapText="1"/>
    </xf>
    <xf numFmtId="49" fontId="58" fillId="8" borderId="20" xfId="0" applyNumberFormat="1" applyFont="1" applyFill="1" applyBorder="1" applyAlignment="1">
      <alignment horizontal="center" vertical="center" wrapText="1"/>
    </xf>
    <xf numFmtId="170" fontId="62" fillId="13" borderId="19" xfId="0" applyNumberFormat="1" applyFont="1" applyFill="1" applyBorder="1" applyAlignment="1">
      <alignment horizontal="right" vertical="center"/>
    </xf>
    <xf numFmtId="170" fontId="62" fillId="13" borderId="21" xfId="0" applyNumberFormat="1" applyFont="1" applyFill="1" applyBorder="1" applyAlignment="1">
      <alignment horizontal="right" vertical="center"/>
    </xf>
    <xf numFmtId="170" fontId="62" fillId="13" borderId="20" xfId="0" applyNumberFormat="1" applyFont="1" applyFill="1" applyBorder="1" applyAlignment="1">
      <alignment horizontal="right" vertical="center"/>
    </xf>
    <xf numFmtId="170" fontId="62" fillId="13" borderId="19" xfId="0" applyNumberFormat="1" applyFont="1" applyFill="1" applyBorder="1" applyAlignment="1">
      <alignment vertical="center"/>
    </xf>
    <xf numFmtId="170" fontId="62" fillId="13" borderId="20" xfId="0" applyNumberFormat="1" applyFont="1" applyFill="1" applyBorder="1" applyAlignment="1">
      <alignment vertical="center"/>
    </xf>
    <xf numFmtId="170" fontId="62" fillId="13" borderId="21" xfId="0" applyNumberFormat="1" applyFont="1" applyFill="1" applyBorder="1" applyAlignment="1">
      <alignment vertical="center"/>
    </xf>
    <xf numFmtId="49" fontId="56" fillId="9" borderId="19" xfId="0" applyNumberFormat="1" applyFont="1" applyFill="1" applyBorder="1" applyAlignment="1">
      <alignment vertical="center" wrapText="1"/>
    </xf>
    <xf numFmtId="49" fontId="56" fillId="9" borderId="20" xfId="0" applyNumberFormat="1" applyFont="1" applyFill="1" applyBorder="1" applyAlignment="1">
      <alignment vertical="center" wrapText="1"/>
    </xf>
    <xf numFmtId="170" fontId="56" fillId="9" borderId="19" xfId="0" applyNumberFormat="1" applyFont="1" applyFill="1" applyBorder="1" applyAlignment="1">
      <alignment horizontal="right" vertical="center" wrapText="1"/>
    </xf>
    <xf numFmtId="170" fontId="56" fillId="9" borderId="21" xfId="0" applyNumberFormat="1" applyFont="1" applyFill="1" applyBorder="1" applyAlignment="1">
      <alignment horizontal="right" vertical="center" wrapText="1"/>
    </xf>
    <xf numFmtId="170" fontId="56" fillId="9" borderId="20" xfId="0" applyNumberFormat="1" applyFont="1" applyFill="1" applyBorder="1" applyAlignment="1">
      <alignment horizontal="right" vertical="center" wrapText="1"/>
    </xf>
    <xf numFmtId="49" fontId="64" fillId="0" borderId="0" xfId="0" applyNumberFormat="1" applyFont="1" applyAlignment="1">
      <alignment horizontal="justify" vertical="center" wrapText="1"/>
    </xf>
    <xf numFmtId="49" fontId="57" fillId="8" borderId="28" xfId="0" applyNumberFormat="1" applyFont="1" applyFill="1" applyBorder="1"/>
    <xf numFmtId="49" fontId="65" fillId="0" borderId="0" xfId="0" applyNumberFormat="1" applyFont="1" applyAlignment="1">
      <alignment horizontal="justify" vertical="center" wrapText="1"/>
    </xf>
    <xf numFmtId="49" fontId="63" fillId="0" borderId="0" xfId="0" applyNumberFormat="1" applyFont="1" applyAlignment="1">
      <alignment horizontal="justify" vertical="center" wrapText="1"/>
    </xf>
    <xf numFmtId="49" fontId="57" fillId="0" borderId="0" xfId="0" applyNumberFormat="1" applyFont="1" applyAlignment="1">
      <alignment vertical="center" wrapText="1"/>
    </xf>
    <xf numFmtId="49" fontId="5" fillId="0" borderId="0" xfId="0" applyNumberFormat="1" applyFont="1" applyAlignment="1">
      <alignment vertical="center" wrapText="1"/>
    </xf>
    <xf numFmtId="49" fontId="5" fillId="0" borderId="0" xfId="0" applyNumberFormat="1" applyFont="1" applyAlignment="1">
      <alignment horizontal="justify" vertical="center" wrapText="1"/>
    </xf>
    <xf numFmtId="49" fontId="60" fillId="0" borderId="0" xfId="0" applyNumberFormat="1" applyFont="1" applyAlignment="1">
      <alignment horizontal="justify" vertical="center" wrapText="1"/>
    </xf>
    <xf numFmtId="49" fontId="57" fillId="0" borderId="0" xfId="0" applyNumberFormat="1" applyFont="1" applyAlignment="1">
      <alignment vertical="center"/>
    </xf>
    <xf numFmtId="0" fontId="61" fillId="0" borderId="0" xfId="0" applyFont="1" applyAlignment="1">
      <alignment horizontal="justify" vertical="center" wrapText="1"/>
    </xf>
    <xf numFmtId="0" fontId="55" fillId="0" borderId="0" xfId="0" applyFont="1" applyAlignment="1">
      <alignment horizontal="left" vertical="center"/>
    </xf>
    <xf numFmtId="0" fontId="58" fillId="15" borderId="19" xfId="0" applyFont="1" applyFill="1" applyBorder="1" applyAlignment="1">
      <alignment horizontal="center" vertical="center"/>
    </xf>
    <xf numFmtId="0" fontId="58" fillId="15" borderId="20" xfId="0" applyFont="1" applyFill="1" applyBorder="1" applyAlignment="1">
      <alignment horizontal="center" vertical="center"/>
    </xf>
    <xf numFmtId="0" fontId="56" fillId="0" borderId="0" xfId="0" applyFont="1" applyAlignment="1">
      <alignment horizontal="justify" vertical="center"/>
    </xf>
    <xf numFmtId="0" fontId="64" fillId="0" borderId="0" xfId="0" applyFont="1" applyAlignment="1">
      <alignment horizontal="justify" vertical="center" wrapText="1"/>
    </xf>
    <xf numFmtId="0" fontId="16" fillId="0" borderId="0" xfId="0" applyFont="1"/>
    <xf numFmtId="0" fontId="15" fillId="7" borderId="55" xfId="10" applyFont="1" applyFill="1" applyBorder="1" applyAlignment="1">
      <alignment horizontal="center" vertical="center" wrapText="1"/>
    </xf>
    <xf numFmtId="0" fontId="15" fillId="7" borderId="41" xfId="10" applyFont="1" applyFill="1" applyBorder="1" applyAlignment="1">
      <alignment horizontal="center" vertical="center" wrapText="1"/>
    </xf>
    <xf numFmtId="0" fontId="15" fillId="7" borderId="56" xfId="10" applyFont="1" applyFill="1" applyBorder="1" applyAlignment="1">
      <alignment horizontal="center" vertical="center" wrapText="1"/>
    </xf>
    <xf numFmtId="0" fontId="15" fillId="7" borderId="42" xfId="10" applyFont="1" applyFill="1" applyBorder="1" applyAlignment="1">
      <alignment horizontal="center" vertical="center" wrapText="1"/>
    </xf>
    <xf numFmtId="0" fontId="15" fillId="7" borderId="54" xfId="10" applyFont="1" applyFill="1" applyBorder="1" applyAlignment="1">
      <alignment horizontal="center" vertical="center" wrapText="1"/>
    </xf>
    <xf numFmtId="0" fontId="15" fillId="7" borderId="45" xfId="10" applyFont="1" applyFill="1" applyBorder="1" applyAlignment="1">
      <alignment horizontal="center" vertical="center" wrapText="1"/>
    </xf>
    <xf numFmtId="0" fontId="15" fillId="7" borderId="33" xfId="10" applyFont="1" applyFill="1" applyBorder="1" applyAlignment="1">
      <alignment horizontal="center" vertical="center" wrapText="1"/>
    </xf>
    <xf numFmtId="0" fontId="15" fillId="7" borderId="59" xfId="10" applyFont="1" applyFill="1" applyBorder="1" applyAlignment="1">
      <alignment horizontal="center" vertical="center" wrapText="1"/>
    </xf>
    <xf numFmtId="0" fontId="15" fillId="7" borderId="60" xfId="1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74"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43" fillId="6" borderId="21" xfId="0" applyFont="1" applyFill="1" applyBorder="1" applyAlignment="1">
      <alignment horizontal="left" vertical="center"/>
    </xf>
    <xf numFmtId="0" fontId="15" fillId="0" borderId="87"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24" xfId="0" applyFont="1" applyBorder="1" applyAlignment="1">
      <alignment horizontal="center" vertical="center" wrapText="1"/>
    </xf>
    <xf numFmtId="0" fontId="15" fillId="7" borderId="17" xfId="0" applyFont="1" applyFill="1" applyBorder="1" applyAlignment="1">
      <alignment horizontal="left" vertical="center"/>
    </xf>
    <xf numFmtId="0" fontId="15" fillId="7" borderId="24" xfId="0" applyFont="1" applyFill="1" applyBorder="1" applyAlignment="1">
      <alignment horizontal="left" vertical="center"/>
    </xf>
    <xf numFmtId="0" fontId="12" fillId="0" borderId="0" xfId="0" applyFont="1" applyAlignment="1">
      <alignment horizontal="left"/>
    </xf>
    <xf numFmtId="0" fontId="12" fillId="0" borderId="8" xfId="0" applyFont="1" applyBorder="1" applyAlignment="1">
      <alignment horizontal="left" vertical="center" wrapText="1"/>
    </xf>
    <xf numFmtId="0" fontId="12" fillId="7" borderId="8" xfId="0" applyFont="1" applyFill="1" applyBorder="1" applyAlignment="1">
      <alignment horizontal="left" vertical="center" wrapText="1"/>
    </xf>
    <xf numFmtId="0" fontId="12" fillId="7" borderId="51" xfId="0" applyFont="1" applyFill="1" applyBorder="1" applyAlignment="1">
      <alignment horizontal="left" vertical="center" wrapText="1"/>
    </xf>
    <xf numFmtId="0" fontId="12" fillId="0" borderId="32" xfId="0" applyFont="1" applyBorder="1" applyAlignment="1">
      <alignment horizontal="left" vertical="center" wrapText="1"/>
    </xf>
    <xf numFmtId="0" fontId="12" fillId="6" borderId="24" xfId="0" applyFont="1" applyFill="1" applyBorder="1" applyAlignment="1">
      <alignment horizontal="left" vertical="center"/>
    </xf>
    <xf numFmtId="0" fontId="12" fillId="7" borderId="48" xfId="0" applyFont="1" applyFill="1" applyBorder="1" applyAlignment="1">
      <alignment horizontal="left" vertical="center" wrapText="1"/>
    </xf>
    <xf numFmtId="0" fontId="12" fillId="7" borderId="49" xfId="0" applyFont="1" applyFill="1" applyBorder="1" applyAlignment="1">
      <alignment horizontal="left" vertical="center" wrapText="1"/>
    </xf>
    <xf numFmtId="0" fontId="50" fillId="15" borderId="33" xfId="18" applyFont="1" applyFill="1" applyBorder="1" applyAlignment="1">
      <alignment horizontal="center" vertical="center"/>
    </xf>
    <xf numFmtId="0" fontId="50" fillId="15" borderId="59" xfId="18" applyFont="1" applyFill="1" applyBorder="1" applyAlignment="1">
      <alignment horizontal="center" vertical="center"/>
    </xf>
    <xf numFmtId="0" fontId="50" fillId="15" borderId="60" xfId="18" applyFont="1" applyFill="1" applyBorder="1" applyAlignment="1">
      <alignment horizontal="center" vertical="center"/>
    </xf>
    <xf numFmtId="0" fontId="50" fillId="15" borderId="19" xfId="18" applyFont="1" applyFill="1" applyBorder="1" applyAlignment="1">
      <alignment horizontal="center" vertical="center"/>
    </xf>
    <xf numFmtId="0" fontId="50" fillId="15" borderId="21" xfId="18" applyFont="1" applyFill="1" applyBorder="1" applyAlignment="1">
      <alignment horizontal="center" vertical="center"/>
    </xf>
    <xf numFmtId="0" fontId="50" fillId="15" borderId="20" xfId="18" applyFont="1" applyFill="1" applyBorder="1" applyAlignment="1">
      <alignment horizontal="center" vertical="center"/>
    </xf>
    <xf numFmtId="0" fontId="49" fillId="0" borderId="78"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3" xfId="0" applyFont="1" applyBorder="1" applyAlignment="1">
      <alignment horizontal="center" vertical="center" wrapText="1"/>
    </xf>
  </cellXfs>
  <cellStyles count="20">
    <cellStyle name="=C:\WINNT35\SYSTEM32\COMMAND.COM" xfId="3" xr:uid="{00000000-0005-0000-0000-000000000000}"/>
    <cellStyle name="Comma" xfId="15" builtinId="3"/>
    <cellStyle name="Comma 2" xfId="17" xr:uid="{5CCD75CF-1149-4FA7-8254-DCC4DAF6163B}"/>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2 2" xfId="16" xr:uid="{0C24E453-599A-4A7E-ACAC-6FAAE912ECDA}"/>
    <cellStyle name="Normal 2_CEBS 2009 38 Annex 1 (CP06rev2 FINREP templates)" xfId="13" xr:uid="{00000000-0005-0000-0000-00000A000000}"/>
    <cellStyle name="Normal 4" xfId="18" xr:uid="{E82ABA67-8E0D-427D-A8CA-F1D9034268CB}"/>
    <cellStyle name="Normal 5_20130128_ITS on reporting_Annex I_CA 2" xfId="14" xr:uid="{920CF064-83F3-4257-AB7C-55D49A1C8C00}"/>
    <cellStyle name="Normal_20 OPR" xfId="10" xr:uid="{00000000-0005-0000-0000-00000B000000}"/>
    <cellStyle name="optionalExposure" xfId="7" xr:uid="{00000000-0005-0000-0000-00000C000000}"/>
    <cellStyle name="Percent" xfId="12" builtinId="5"/>
    <cellStyle name="Standard 3" xfId="19" xr:uid="{C7CFF570-0862-4E15-8BEC-480ADB6FA0C9}"/>
  </cellStyles>
  <dxfs count="0"/>
  <tableStyles count="0" defaultTableStyle="TableStyleMedium2" defaultPivotStyle="PivotStyleLight16"/>
  <colors>
    <mruColors>
      <color rgb="FFBFBFBF"/>
      <color rgb="FFD9D9D9"/>
      <color rgb="FFFF8837"/>
      <color rgb="FFF79646"/>
      <color rgb="FF35FF69"/>
      <color rgb="FFFFFD82"/>
      <color rgb="FFDDF45B"/>
      <color rgb="FF7BE0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85673</xdr:colOff>
      <xdr:row>0</xdr:row>
      <xdr:rowOff>16565</xdr:rowOff>
    </xdr:from>
    <xdr:to>
      <xdr:col>2</xdr:col>
      <xdr:colOff>1502018</xdr:colOff>
      <xdr:row>4</xdr:row>
      <xdr:rowOff>111367</xdr:rowOff>
    </xdr:to>
    <xdr:pic>
      <xdr:nvPicPr>
        <xdr:cNvPr id="2" name="Picture 1" descr="E:\Marketing Materials\Logo\PNG\High Definition.png">
          <a:extLst>
            <a:ext uri="{FF2B5EF4-FFF2-40B4-BE49-F238E27FC236}">
              <a16:creationId xmlns:a16="http://schemas.microsoft.com/office/drawing/2014/main" id="{B992853A-7D2F-4737-AC77-970E6B75E9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73" y="16565"/>
          <a:ext cx="3053154" cy="79054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0F8F-EDDF-4CC1-A9BE-C74ADA277CFB}">
  <sheetPr codeName="Sheet2">
    <tabColor rgb="FF92D050"/>
  </sheetPr>
  <dimension ref="B6:F49"/>
  <sheetViews>
    <sheetView showGridLines="0" tabSelected="1" zoomScaleNormal="100" workbookViewId="0"/>
  </sheetViews>
  <sheetFormatPr defaultColWidth="9.33203125" defaultRowHeight="13.8"/>
  <cols>
    <col min="1" max="1" width="9.33203125" style="4"/>
    <col min="2" max="2" width="14.6640625" style="4" customWidth="1"/>
    <col min="3" max="3" width="118.33203125" style="4" customWidth="1"/>
    <col min="4" max="4" width="106.88671875" style="4" customWidth="1"/>
    <col min="5" max="16384" width="9.33203125" style="4"/>
  </cols>
  <sheetData>
    <row r="6" spans="2:4" ht="27.6">
      <c r="B6" s="771" t="s">
        <v>730</v>
      </c>
      <c r="C6" s="771"/>
    </row>
    <row r="7" spans="2:4" ht="18.600000000000001" customHeight="1">
      <c r="B7" s="454"/>
      <c r="C7" s="454"/>
    </row>
    <row r="8" spans="2:4" ht="15.6">
      <c r="B8" s="772" t="s">
        <v>457</v>
      </c>
      <c r="C8" s="772"/>
    </row>
    <row r="9" spans="2:4" ht="7.05" customHeight="1">
      <c r="B9" s="623"/>
      <c r="C9" s="623"/>
    </row>
    <row r="10" spans="2:4" ht="15.6">
      <c r="B10" s="772" t="s">
        <v>770</v>
      </c>
      <c r="C10" s="772"/>
    </row>
    <row r="11" spans="2:4" ht="7.05" customHeight="1">
      <c r="B11" s="772"/>
      <c r="C11" s="772"/>
    </row>
    <row r="12" spans="2:4" ht="26.4" customHeight="1">
      <c r="B12" s="624" t="s">
        <v>772</v>
      </c>
      <c r="C12" s="624" t="s">
        <v>773</v>
      </c>
      <c r="D12" s="624" t="s">
        <v>769</v>
      </c>
    </row>
    <row r="13" spans="2:4" ht="22.05" customHeight="1">
      <c r="B13" s="628" t="s">
        <v>4</v>
      </c>
      <c r="C13" s="15" t="s">
        <v>5</v>
      </c>
      <c r="D13" s="15" t="s">
        <v>656</v>
      </c>
    </row>
    <row r="14" spans="2:4" ht="22.05" customHeight="1">
      <c r="B14" s="628" t="s">
        <v>2</v>
      </c>
      <c r="C14" s="15" t="s">
        <v>3</v>
      </c>
      <c r="D14" s="15" t="s">
        <v>732</v>
      </c>
    </row>
    <row r="15" spans="2:4" ht="22.05" customHeight="1">
      <c r="B15" s="628" t="s">
        <v>0</v>
      </c>
      <c r="C15" s="15" t="s">
        <v>1</v>
      </c>
      <c r="D15" s="15" t="s">
        <v>733</v>
      </c>
    </row>
    <row r="16" spans="2:4" ht="22.05" customHeight="1">
      <c r="B16" s="628" t="s">
        <v>511</v>
      </c>
      <c r="C16" s="15" t="s">
        <v>598</v>
      </c>
      <c r="D16" s="15" t="s">
        <v>733</v>
      </c>
    </row>
    <row r="17" spans="2:5" ht="22.05" customHeight="1">
      <c r="B17" s="628" t="s">
        <v>16</v>
      </c>
      <c r="C17" s="15" t="s">
        <v>17</v>
      </c>
      <c r="D17" s="15" t="s">
        <v>767</v>
      </c>
    </row>
    <row r="18" spans="2:5" ht="22.05" customHeight="1">
      <c r="B18" s="628" t="s">
        <v>18</v>
      </c>
      <c r="C18" s="15" t="s">
        <v>19</v>
      </c>
      <c r="D18" s="15" t="s">
        <v>768</v>
      </c>
    </row>
    <row r="19" spans="2:5" ht="22.05" customHeight="1">
      <c r="B19" s="628" t="s">
        <v>6</v>
      </c>
      <c r="C19" s="15" t="s">
        <v>7</v>
      </c>
      <c r="D19" s="15" t="s">
        <v>734</v>
      </c>
    </row>
    <row r="20" spans="2:5" ht="22.05" customHeight="1">
      <c r="B20" s="628" t="s">
        <v>8</v>
      </c>
      <c r="C20" s="15" t="s">
        <v>9</v>
      </c>
      <c r="D20" s="15" t="s">
        <v>734</v>
      </c>
    </row>
    <row r="21" spans="2:5" ht="22.05" customHeight="1">
      <c r="B21" s="628" t="s">
        <v>10</v>
      </c>
      <c r="C21" s="15" t="s">
        <v>654</v>
      </c>
      <c r="D21" s="15" t="s">
        <v>734</v>
      </c>
    </row>
    <row r="22" spans="2:5" ht="22.05" customHeight="1">
      <c r="B22" s="628" t="s">
        <v>11</v>
      </c>
      <c r="C22" s="15" t="s">
        <v>655</v>
      </c>
      <c r="D22" s="15" t="s">
        <v>734</v>
      </c>
    </row>
    <row r="23" spans="2:5" ht="22.05" customHeight="1">
      <c r="B23" s="628" t="s">
        <v>724</v>
      </c>
      <c r="C23" s="15" t="s">
        <v>727</v>
      </c>
      <c r="D23" s="15" t="s">
        <v>735</v>
      </c>
      <c r="E23" s="15"/>
    </row>
    <row r="24" spans="2:5" ht="22.05" customHeight="1">
      <c r="B24" s="628" t="s">
        <v>725</v>
      </c>
      <c r="C24" s="15" t="s">
        <v>728</v>
      </c>
      <c r="D24" s="15" t="s">
        <v>736</v>
      </c>
      <c r="E24" s="15"/>
    </row>
    <row r="25" spans="2:5" ht="22.05" customHeight="1">
      <c r="B25" s="628" t="s">
        <v>726</v>
      </c>
      <c r="C25" s="15" t="s">
        <v>729</v>
      </c>
      <c r="D25" s="15" t="s">
        <v>735</v>
      </c>
      <c r="E25" s="15"/>
    </row>
    <row r="26" spans="2:5" ht="22.05" customHeight="1">
      <c r="B26" s="628" t="s">
        <v>14</v>
      </c>
      <c r="C26" s="15" t="s">
        <v>15</v>
      </c>
      <c r="D26" s="15" t="s">
        <v>737</v>
      </c>
    </row>
    <row r="27" spans="2:5" ht="22.05" customHeight="1">
      <c r="B27" s="628" t="s">
        <v>12</v>
      </c>
      <c r="C27" s="15" t="s">
        <v>13</v>
      </c>
      <c r="D27" s="15" t="s">
        <v>734</v>
      </c>
    </row>
    <row r="28" spans="2:5" ht="22.05" customHeight="1">
      <c r="B28" s="628" t="s">
        <v>571</v>
      </c>
      <c r="C28" s="15" t="s">
        <v>570</v>
      </c>
      <c r="D28" s="15" t="s">
        <v>738</v>
      </c>
    </row>
    <row r="29" spans="2:5" ht="22.05" customHeight="1">
      <c r="B29" s="628" t="s">
        <v>614</v>
      </c>
      <c r="C29" s="15" t="s">
        <v>615</v>
      </c>
      <c r="D29" s="15" t="s">
        <v>739</v>
      </c>
    </row>
    <row r="30" spans="2:5" ht="22.05" customHeight="1">
      <c r="B30" s="628" t="s">
        <v>636</v>
      </c>
      <c r="C30" s="15" t="s">
        <v>635</v>
      </c>
      <c r="D30" s="34" t="s">
        <v>740</v>
      </c>
    </row>
    <row r="31" spans="2:5" ht="22.05" customHeight="1">
      <c r="B31" s="628" t="s">
        <v>652</v>
      </c>
      <c r="C31" s="15" t="s">
        <v>653</v>
      </c>
      <c r="D31" s="34" t="s">
        <v>741</v>
      </c>
    </row>
    <row r="32" spans="2:5" ht="22.05" customHeight="1" thickBot="1">
      <c r="B32" s="629" t="s">
        <v>677</v>
      </c>
      <c r="C32" s="626" t="s">
        <v>678</v>
      </c>
      <c r="D32" s="625" t="s">
        <v>741</v>
      </c>
    </row>
    <row r="33" spans="2:6" customFormat="1" ht="14.4"/>
    <row r="34" spans="2:6" customFormat="1" ht="14.4"/>
    <row r="35" spans="2:6" customFormat="1" ht="15.6">
      <c r="B35" s="772" t="s">
        <v>771</v>
      </c>
      <c r="C35" s="772"/>
    </row>
    <row r="36" spans="2:6" customFormat="1" ht="7.05" customHeight="1">
      <c r="B36" s="623"/>
      <c r="C36" s="623"/>
    </row>
    <row r="37" spans="2:6" ht="26.4" customHeight="1">
      <c r="B37" s="624" t="s">
        <v>772</v>
      </c>
      <c r="C37" s="624" t="s">
        <v>773</v>
      </c>
      <c r="D37" s="624" t="s">
        <v>769</v>
      </c>
    </row>
    <row r="38" spans="2:6" ht="22.05" customHeight="1">
      <c r="B38" s="628" t="s">
        <v>551</v>
      </c>
      <c r="C38" s="15" t="s">
        <v>550</v>
      </c>
      <c r="D38" s="15" t="s">
        <v>789</v>
      </c>
    </row>
    <row r="39" spans="2:6" ht="22.05" customHeight="1">
      <c r="B39" s="628" t="s">
        <v>555</v>
      </c>
      <c r="C39" s="15" t="s">
        <v>569</v>
      </c>
      <c r="D39" s="15" t="s">
        <v>790</v>
      </c>
      <c r="F39" s="5"/>
    </row>
    <row r="40" spans="2:6" ht="22.05" customHeight="1">
      <c r="B40" s="628" t="s">
        <v>556</v>
      </c>
      <c r="C40" s="15" t="s">
        <v>552</v>
      </c>
      <c r="D40" s="15" t="s">
        <v>791</v>
      </c>
      <c r="F40" s="5"/>
    </row>
    <row r="41" spans="2:6" ht="22.05" customHeight="1">
      <c r="B41" s="628" t="s">
        <v>557</v>
      </c>
      <c r="C41" s="15" t="s">
        <v>553</v>
      </c>
      <c r="D41" s="15" t="s">
        <v>792</v>
      </c>
    </row>
    <row r="42" spans="2:6" ht="22.05" customHeight="1">
      <c r="B42" s="628" t="s">
        <v>558</v>
      </c>
      <c r="C42" s="15" t="s">
        <v>554</v>
      </c>
      <c r="D42" s="15" t="s">
        <v>793</v>
      </c>
      <c r="F42" s="5"/>
    </row>
    <row r="43" spans="2:6" ht="22.05" customHeight="1">
      <c r="B43" s="628" t="s">
        <v>538</v>
      </c>
      <c r="C43" s="15" t="s">
        <v>537</v>
      </c>
      <c r="D43" s="15" t="s">
        <v>794</v>
      </c>
      <c r="F43" s="15"/>
    </row>
    <row r="44" spans="2:6" ht="22.05" customHeight="1">
      <c r="B44" s="628" t="s">
        <v>536</v>
      </c>
      <c r="C44" s="15" t="s">
        <v>535</v>
      </c>
      <c r="D44" s="15" t="s">
        <v>795</v>
      </c>
      <c r="F44" s="15"/>
    </row>
    <row r="45" spans="2:6" ht="22.05" customHeight="1" thickBot="1">
      <c r="B45" s="629" t="s">
        <v>568</v>
      </c>
      <c r="C45" s="626" t="s">
        <v>567</v>
      </c>
      <c r="D45" s="626" t="s">
        <v>796</v>
      </c>
    </row>
    <row r="47" spans="2:6">
      <c r="B47" s="195"/>
      <c r="C47" s="195"/>
      <c r="D47" s="195"/>
    </row>
    <row r="48" spans="2:6">
      <c r="B48" s="195"/>
      <c r="C48" s="195"/>
      <c r="D48" s="195"/>
    </row>
    <row r="49" spans="2:4">
      <c r="B49" s="195"/>
      <c r="C49" s="195"/>
      <c r="D49" s="195"/>
    </row>
  </sheetData>
  <mergeCells count="5">
    <mergeCell ref="B6:C6"/>
    <mergeCell ref="B8:C8"/>
    <mergeCell ref="B35:C35"/>
    <mergeCell ref="B11:C11"/>
    <mergeCell ref="B10:C10"/>
  </mergeCells>
  <hyperlinks>
    <hyperlink ref="B15" location="'EU CC1'!A1" display="EU CC1" xr:uid="{837EC974-34FC-4C49-9B83-9727EC15851A}"/>
    <hyperlink ref="B14" location="'EU OV1'!A1" display="EU OV1" xr:uid="{254B377E-0015-4143-A21D-E6B41F2ECB1B}"/>
    <hyperlink ref="B13" location="'EU KM1'!A1" display="EU KM1" xr:uid="{92146CF7-6162-4BE7-828B-5719788EC8B8}"/>
    <hyperlink ref="B19" location="'EU CR1'!A1" display="EU CR1" xr:uid="{5FA6E554-840E-4747-9832-43A9B305784C}"/>
    <hyperlink ref="B20" location="'EU CR3'!A1" display="EU CR3" xr:uid="{D3EA8936-FFA2-43B5-8EC2-B83D1BA567B6}"/>
    <hyperlink ref="B21" location="'EU CR4'!A1" display="EU CR4" xr:uid="{ADB6552C-3181-4FE4-95CA-07D148539304}"/>
    <hyperlink ref="B22" location="'EU CR5'!A1" display="EU CR5" xr:uid="{E11EDBD1-FA04-48D6-8E14-478EA390F89B}"/>
    <hyperlink ref="B26" location="'EU MR1'!A1" display="EU MR1" xr:uid="{3C661931-68C2-457B-ACF2-9DC33A568A21}"/>
    <hyperlink ref="B17" location="'EU LIQ1'!A1" display="EU LR1" xr:uid="{A3A3FA9C-E66F-4398-AB4F-FD65A906F503}"/>
    <hyperlink ref="B18" location="'EU LIQ2'!A1" display="EU LR2" xr:uid="{59545305-74C2-491B-97C6-81FA75D69AF6}"/>
    <hyperlink ref="B16" location="'EU CC2'!A1" display="EU CC2 " xr:uid="{A92A6F23-DFEA-4916-A83B-6002250BFBD3}"/>
    <hyperlink ref="B44" location="'EU ORA'!A1" display="EU ORA - Qualitative information on operational risk" xr:uid="{46B51B77-9C4D-404F-B253-3BCBED7401B0}"/>
    <hyperlink ref="B43" location="'EU MRA '!A1" display="EU MRA" xr:uid="{039AF125-19A1-412F-B2B8-C2F501819B34}"/>
    <hyperlink ref="B27" location="'EU OR1'!A1" display="EU OR1" xr:uid="{671801E9-FA5C-4013-ACBC-ADC335557F57}"/>
    <hyperlink ref="B38" location="'EU OVC '!A1" display="EU OVC" xr:uid="{04815AB9-566D-4654-A568-15760A534B7D}"/>
    <hyperlink ref="B39" location="'EU OVA'!A1" display="EU OVA " xr:uid="{1481433A-15B4-446C-A5B0-DED4E17DA441}"/>
    <hyperlink ref="B40" location="'EU OVB'!A1" display="EU OVB" xr:uid="{BFB079B9-A6F8-4417-AC2B-849E77DCD7A6}"/>
    <hyperlink ref="B41" location="'EU LIQA'!A1" display="EU LIQA" xr:uid="{77AB5C61-151C-4CDF-A3B8-15FF05C219EF}"/>
    <hyperlink ref="B42" location="'EU CRA'!A1" display="EU CRA" xr:uid="{364B3ABB-9B03-4422-8376-F29F65B8F339}"/>
    <hyperlink ref="B45" location="'EU REMA '!A1" display="EU REMA" xr:uid="{27B50ECE-DC0F-408D-BAE3-F858CB09E7B2}"/>
    <hyperlink ref="B28" location="'EU REM1'!A1" display="EU REM1" xr:uid="{47E2739E-15F7-40AC-A482-D1B81BBA9DF2}"/>
    <hyperlink ref="B29" location="'EU REM2 '!A1" display="EU REM2" xr:uid="{C8145E70-1685-4EA6-91B9-D15EB834860C}"/>
    <hyperlink ref="B30" location="' EU REM3'!A1" display="EU REM3" xr:uid="{8B41C9B5-91F6-4A56-96C6-6FA9CC9EC71C}"/>
    <hyperlink ref="B31" location="'EU REM4'!A1" display="EU REM4" xr:uid="{3D8683A9-4580-45F1-8377-67EB8932AEC9}"/>
    <hyperlink ref="B32" location="'EU REM5'!A1" display="EU REM5" xr:uid="{DE45C67E-AEEE-4030-9ED2-6A68E92A36FB}"/>
    <hyperlink ref="B23" location="'EU CQ1'!A1" display="EU CQ1" xr:uid="{A0EC8A9C-62C1-4FD5-BF16-C06563B56A7A}"/>
    <hyperlink ref="B24" location="'EU CQ3'!A1" display="EU CQ3" xr:uid="{D75717CF-2341-444C-9F25-35796CD8016A}"/>
    <hyperlink ref="B25" location="'EU CQ7'!A1" display="EU CQ7" xr:uid="{39407B40-2F0C-4A2D-8FEA-45EE1CA1E208}"/>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sheetPr>
  <dimension ref="A1:DT30"/>
  <sheetViews>
    <sheetView showGridLines="0" zoomScale="70" zoomScaleNormal="70" zoomScalePageLayoutView="60" workbookViewId="0">
      <selection activeCell="K15" sqref="K15"/>
    </sheetView>
  </sheetViews>
  <sheetFormatPr defaultColWidth="11.5546875" defaultRowHeight="14.4"/>
  <cols>
    <col min="1" max="1" width="12.77734375" style="4" customWidth="1"/>
    <col min="2" max="2" width="10.77734375" style="19" customWidth="1"/>
    <col min="3" max="3" width="9" style="19" customWidth="1"/>
    <col min="4" max="4" width="8" style="19" customWidth="1"/>
    <col min="5" max="5" width="61.6640625" style="19" bestFit="1" customWidth="1"/>
    <col min="6" max="11" width="28.33203125" style="19" customWidth="1"/>
    <col min="13" max="18" width="22.109375" customWidth="1"/>
    <col min="22" max="124" width="11.5546875" style="19"/>
    <col min="125" max="16384" width="11.5546875" style="4"/>
  </cols>
  <sheetData>
    <row r="1" spans="1:124" ht="18">
      <c r="A1" s="627" t="s">
        <v>731</v>
      </c>
      <c r="B1" s="627"/>
      <c r="C1" s="627"/>
      <c r="D1" s="49"/>
      <c r="I1" s="20"/>
    </row>
    <row r="2" spans="1:124" ht="20.399999999999999">
      <c r="B2" s="21"/>
      <c r="C2" s="21"/>
      <c r="D2" s="633" t="s">
        <v>325</v>
      </c>
    </row>
    <row r="3" spans="1:124">
      <c r="D3" s="18" t="s">
        <v>451</v>
      </c>
      <c r="DF3" s="4"/>
      <c r="DG3" s="4"/>
      <c r="DH3" s="4"/>
      <c r="DI3" s="4"/>
      <c r="DJ3" s="4"/>
      <c r="DK3" s="4"/>
      <c r="DL3" s="4"/>
      <c r="DM3" s="4"/>
      <c r="DN3" s="4"/>
      <c r="DO3" s="4"/>
      <c r="DP3" s="4"/>
      <c r="DQ3" s="4"/>
      <c r="DR3" s="4"/>
      <c r="DS3" s="4"/>
      <c r="DT3" s="4"/>
    </row>
    <row r="4" spans="1:124">
      <c r="DF4" s="4"/>
      <c r="DG4" s="4"/>
      <c r="DH4" s="4"/>
      <c r="DI4" s="4"/>
      <c r="DJ4" s="4"/>
      <c r="DK4" s="4"/>
      <c r="DL4" s="4"/>
      <c r="DM4" s="4"/>
      <c r="DN4" s="4"/>
      <c r="DO4" s="4"/>
      <c r="DP4" s="4"/>
      <c r="DQ4" s="4"/>
      <c r="DR4" s="4"/>
      <c r="DS4" s="4"/>
      <c r="DT4" s="4"/>
    </row>
    <row r="5" spans="1:124" ht="15" thickBot="1">
      <c r="DF5" s="4"/>
      <c r="DG5" s="4"/>
      <c r="DH5" s="4"/>
      <c r="DI5" s="4"/>
      <c r="DJ5" s="4"/>
      <c r="DK5" s="4"/>
      <c r="DL5" s="4"/>
      <c r="DM5" s="4"/>
      <c r="DN5" s="4"/>
      <c r="DO5" s="4"/>
      <c r="DP5" s="4"/>
      <c r="DQ5" s="4"/>
      <c r="DR5" s="4"/>
      <c r="DS5" s="4"/>
      <c r="DT5" s="4"/>
    </row>
    <row r="6" spans="1:124" s="23" customFormat="1" ht="84" customHeight="1">
      <c r="B6" s="22"/>
      <c r="C6" s="22"/>
      <c r="D6" s="22"/>
      <c r="E6" s="881" t="s">
        <v>326</v>
      </c>
      <c r="F6" s="884" t="s">
        <v>327</v>
      </c>
      <c r="G6" s="885"/>
      <c r="H6" s="881" t="s">
        <v>328</v>
      </c>
      <c r="I6" s="886"/>
      <c r="J6" s="887" t="s">
        <v>329</v>
      </c>
      <c r="K6" s="888"/>
      <c r="L6"/>
      <c r="M6"/>
      <c r="N6"/>
      <c r="O6"/>
      <c r="P6"/>
      <c r="Q6"/>
      <c r="R6"/>
      <c r="S6"/>
      <c r="T6"/>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row>
    <row r="7" spans="1:124" s="23" customFormat="1" ht="50.25" customHeight="1">
      <c r="B7" s="22"/>
      <c r="C7" s="22"/>
      <c r="D7" s="24"/>
      <c r="E7" s="882"/>
      <c r="F7" s="274" t="s">
        <v>330</v>
      </c>
      <c r="G7" s="275" t="s">
        <v>331</v>
      </c>
      <c r="H7" s="274" t="s">
        <v>330</v>
      </c>
      <c r="I7" s="276" t="s">
        <v>331</v>
      </c>
      <c r="J7" s="277" t="s">
        <v>260</v>
      </c>
      <c r="K7" s="278" t="s">
        <v>332</v>
      </c>
      <c r="L7"/>
      <c r="M7"/>
      <c r="N7"/>
      <c r="O7"/>
      <c r="P7"/>
      <c r="Q7"/>
      <c r="R7"/>
      <c r="S7"/>
      <c r="T7"/>
      <c r="U7"/>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row>
    <row r="8" spans="1:124" s="27" customFormat="1" ht="15" thickBot="1">
      <c r="B8" s="22"/>
      <c r="C8" s="22"/>
      <c r="D8" s="24"/>
      <c r="E8" s="883"/>
      <c r="F8" s="279" t="s">
        <v>154</v>
      </c>
      <c r="G8" s="280" t="s">
        <v>155</v>
      </c>
      <c r="H8" s="279" t="s">
        <v>156</v>
      </c>
      <c r="I8" s="280" t="s">
        <v>192</v>
      </c>
      <c r="J8" s="279" t="s">
        <v>193</v>
      </c>
      <c r="K8" s="280" t="s">
        <v>250</v>
      </c>
      <c r="L8"/>
      <c r="M8"/>
      <c r="N8"/>
      <c r="O8"/>
      <c r="P8"/>
      <c r="Q8"/>
      <c r="R8"/>
      <c r="S8"/>
      <c r="T8"/>
      <c r="U8"/>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row>
    <row r="9" spans="1:124" s="28" customFormat="1" ht="25.2" customHeight="1">
      <c r="B9" s="22"/>
      <c r="C9" s="22"/>
      <c r="D9" s="153">
        <v>1</v>
      </c>
      <c r="E9" s="31" t="s">
        <v>333</v>
      </c>
      <c r="F9" s="154">
        <v>253539.40272000001</v>
      </c>
      <c r="G9" s="155">
        <v>0</v>
      </c>
      <c r="H9" s="154">
        <v>253539.40272000001</v>
      </c>
      <c r="I9" s="155">
        <v>0</v>
      </c>
      <c r="J9" s="154">
        <v>0</v>
      </c>
      <c r="K9" s="155">
        <v>0</v>
      </c>
      <c r="L9"/>
      <c r="M9"/>
      <c r="N9"/>
      <c r="O9"/>
      <c r="P9"/>
      <c r="Q9"/>
      <c r="R9"/>
      <c r="S9"/>
      <c r="T9"/>
      <c r="U9"/>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row>
    <row r="10" spans="1:124" s="28" customFormat="1" ht="25.2" customHeight="1">
      <c r="B10" s="22"/>
      <c r="C10" s="22"/>
      <c r="D10" s="272">
        <v>2</v>
      </c>
      <c r="E10" s="32" t="s">
        <v>334</v>
      </c>
      <c r="F10" s="156">
        <v>3090.3415099999997</v>
      </c>
      <c r="G10" s="157">
        <v>0</v>
      </c>
      <c r="H10" s="156">
        <v>3090.3415099999997</v>
      </c>
      <c r="I10" s="157">
        <v>0</v>
      </c>
      <c r="J10" s="158">
        <v>618.06830200000002</v>
      </c>
      <c r="K10" s="157">
        <v>0.2</v>
      </c>
      <c r="L10"/>
      <c r="M10"/>
      <c r="N10"/>
      <c r="O10"/>
      <c r="P10"/>
      <c r="Q10"/>
      <c r="R10"/>
      <c r="S10"/>
      <c r="T10"/>
      <c r="U10"/>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row>
    <row r="11" spans="1:124" s="28" customFormat="1" ht="25.2" customHeight="1">
      <c r="B11" s="22"/>
      <c r="C11" s="22"/>
      <c r="D11" s="272">
        <v>3</v>
      </c>
      <c r="E11" s="32" t="s">
        <v>263</v>
      </c>
      <c r="F11" s="156">
        <v>5046.3579900000004</v>
      </c>
      <c r="G11" s="157">
        <v>0</v>
      </c>
      <c r="H11" s="156">
        <v>5046.3579900000004</v>
      </c>
      <c r="I11" s="157">
        <v>0</v>
      </c>
      <c r="J11" s="156">
        <v>3814.9604199999999</v>
      </c>
      <c r="K11" s="157">
        <v>0.75598291432352371</v>
      </c>
      <c r="L11"/>
      <c r="M11"/>
      <c r="N11"/>
      <c r="O11"/>
      <c r="P11"/>
      <c r="Q11"/>
      <c r="R11"/>
      <c r="S11"/>
      <c r="T11"/>
      <c r="U11"/>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row>
    <row r="12" spans="1:124" s="28" customFormat="1" ht="25.2" customHeight="1">
      <c r="B12" s="22"/>
      <c r="C12" s="22"/>
      <c r="D12" s="272">
        <v>4</v>
      </c>
      <c r="E12" s="32" t="s">
        <v>264</v>
      </c>
      <c r="F12" s="156">
        <v>0</v>
      </c>
      <c r="G12" s="157">
        <v>0</v>
      </c>
      <c r="H12" s="156">
        <v>0</v>
      </c>
      <c r="I12" s="157">
        <v>0</v>
      </c>
      <c r="J12" s="156">
        <v>0</v>
      </c>
      <c r="K12" s="157" t="s">
        <v>801</v>
      </c>
      <c r="L12"/>
      <c r="M12"/>
      <c r="N12"/>
      <c r="O12"/>
      <c r="P12"/>
      <c r="Q12"/>
      <c r="R12"/>
      <c r="S12"/>
      <c r="T12"/>
      <c r="U12"/>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row>
    <row r="13" spans="1:124" s="28" customFormat="1" ht="25.2" customHeight="1">
      <c r="B13" s="22"/>
      <c r="C13" s="22"/>
      <c r="D13" s="272">
        <v>5</v>
      </c>
      <c r="E13" s="32" t="s">
        <v>265</v>
      </c>
      <c r="F13" s="156">
        <v>0</v>
      </c>
      <c r="G13" s="157">
        <v>0</v>
      </c>
      <c r="H13" s="156">
        <v>0</v>
      </c>
      <c r="I13" s="157">
        <v>0</v>
      </c>
      <c r="J13" s="156">
        <v>0</v>
      </c>
      <c r="K13" s="157" t="s">
        <v>801</v>
      </c>
      <c r="L13"/>
      <c r="M13"/>
      <c r="N13"/>
      <c r="O13"/>
      <c r="P13"/>
      <c r="Q13"/>
      <c r="R13"/>
      <c r="S13"/>
      <c r="T13"/>
      <c r="U13"/>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row>
    <row r="14" spans="1:124" s="28" customFormat="1" ht="25.2" customHeight="1">
      <c r="B14" s="22"/>
      <c r="C14" s="22"/>
      <c r="D14" s="272">
        <v>6</v>
      </c>
      <c r="E14" s="32" t="s">
        <v>266</v>
      </c>
      <c r="F14" s="156">
        <v>68767.709199999998</v>
      </c>
      <c r="G14" s="157">
        <v>0</v>
      </c>
      <c r="H14" s="156">
        <v>68767.709199999998</v>
      </c>
      <c r="I14" s="157">
        <v>0</v>
      </c>
      <c r="J14" s="156">
        <v>26177.764378</v>
      </c>
      <c r="K14" s="157">
        <v>0.38066942584732777</v>
      </c>
      <c r="L14"/>
      <c r="M14"/>
      <c r="N14"/>
      <c r="O14"/>
      <c r="P14"/>
      <c r="Q14"/>
      <c r="R14"/>
      <c r="S14"/>
      <c r="T14"/>
      <c r="U14"/>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row>
    <row r="15" spans="1:124" s="28" customFormat="1" ht="25.2" customHeight="1">
      <c r="B15" s="22"/>
      <c r="C15" s="22"/>
      <c r="D15" s="272">
        <v>7</v>
      </c>
      <c r="E15" s="32" t="s">
        <v>267</v>
      </c>
      <c r="F15" s="156">
        <v>57952.999510000001</v>
      </c>
      <c r="G15" s="157">
        <v>539.15131999999994</v>
      </c>
      <c r="H15" s="156">
        <v>57952.999510000001</v>
      </c>
      <c r="I15" s="157">
        <v>107.830264</v>
      </c>
      <c r="J15" s="156">
        <v>54646.010589000005</v>
      </c>
      <c r="K15" s="157">
        <v>0.94118549117723482</v>
      </c>
      <c r="L15"/>
      <c r="M15"/>
      <c r="N15"/>
      <c r="O15"/>
      <c r="P15"/>
      <c r="Q15"/>
      <c r="R15"/>
      <c r="S15"/>
      <c r="T15"/>
      <c r="U15"/>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row>
    <row r="16" spans="1:124" s="28" customFormat="1" ht="25.2" customHeight="1">
      <c r="B16" s="22"/>
      <c r="C16" s="22"/>
      <c r="D16" s="272">
        <v>8</v>
      </c>
      <c r="E16" s="32" t="s">
        <v>268</v>
      </c>
      <c r="F16" s="156">
        <v>103.00151</v>
      </c>
      <c r="G16" s="157">
        <v>141.11501000000001</v>
      </c>
      <c r="H16" s="156">
        <v>103.00151</v>
      </c>
      <c r="I16" s="157">
        <v>141.11501000000001</v>
      </c>
      <c r="J16" s="156">
        <v>183.087389</v>
      </c>
      <c r="K16" s="157">
        <v>0.74999999590359556</v>
      </c>
      <c r="L16"/>
      <c r="M16"/>
      <c r="N16"/>
      <c r="O16"/>
      <c r="P16"/>
      <c r="Q16"/>
      <c r="R16"/>
      <c r="S16"/>
      <c r="T16"/>
      <c r="U1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row>
    <row r="17" spans="2:124" s="28" customFormat="1" ht="25.2" customHeight="1">
      <c r="B17" s="22"/>
      <c r="C17" s="22"/>
      <c r="D17" s="272">
        <v>9</v>
      </c>
      <c r="E17" s="32" t="s">
        <v>335</v>
      </c>
      <c r="F17" s="156">
        <v>0</v>
      </c>
      <c r="G17" s="157">
        <v>0</v>
      </c>
      <c r="H17" s="156">
        <v>0</v>
      </c>
      <c r="I17" s="157">
        <v>0</v>
      </c>
      <c r="J17" s="156">
        <v>0</v>
      </c>
      <c r="K17" s="157" t="s">
        <v>801</v>
      </c>
      <c r="L17"/>
      <c r="M17"/>
      <c r="N17"/>
      <c r="O17"/>
      <c r="P17"/>
      <c r="Q17"/>
      <c r="R17"/>
      <c r="S17"/>
      <c r="T17"/>
      <c r="U17"/>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row>
    <row r="18" spans="2:124" s="28" customFormat="1" ht="25.2" customHeight="1">
      <c r="B18" s="22"/>
      <c r="C18" s="22"/>
      <c r="D18" s="272">
        <v>10</v>
      </c>
      <c r="E18" s="32" t="s">
        <v>336</v>
      </c>
      <c r="F18" s="156">
        <v>0</v>
      </c>
      <c r="G18" s="157">
        <v>0</v>
      </c>
      <c r="H18" s="156">
        <v>0</v>
      </c>
      <c r="I18" s="157">
        <v>0</v>
      </c>
      <c r="J18" s="156">
        <v>0</v>
      </c>
      <c r="K18" s="157" t="s">
        <v>801</v>
      </c>
      <c r="L18"/>
      <c r="M18"/>
      <c r="N18"/>
      <c r="O18"/>
      <c r="P18"/>
      <c r="Q18"/>
      <c r="R18"/>
      <c r="S18"/>
      <c r="T18"/>
      <c r="U18"/>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row>
    <row r="19" spans="2:124" s="28" customFormat="1" ht="25.2" customHeight="1">
      <c r="B19" s="22"/>
      <c r="C19" s="22"/>
      <c r="D19" s="272">
        <v>11</v>
      </c>
      <c r="E19" s="32" t="s">
        <v>337</v>
      </c>
      <c r="F19" s="156">
        <v>0</v>
      </c>
      <c r="G19" s="157">
        <v>0</v>
      </c>
      <c r="H19" s="156">
        <v>0</v>
      </c>
      <c r="I19" s="157">
        <v>0</v>
      </c>
      <c r="J19" s="156">
        <v>0</v>
      </c>
      <c r="K19" s="157" t="s">
        <v>801</v>
      </c>
      <c r="L19"/>
      <c r="M19"/>
      <c r="N19"/>
      <c r="O19"/>
      <c r="P19"/>
      <c r="Q19"/>
      <c r="R19"/>
      <c r="S19"/>
      <c r="T19"/>
      <c r="U19"/>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row>
    <row r="20" spans="2:124" s="28" customFormat="1" ht="25.2" customHeight="1">
      <c r="B20" s="22"/>
      <c r="C20" s="22"/>
      <c r="D20" s="272">
        <v>12</v>
      </c>
      <c r="E20" s="32" t="s">
        <v>338</v>
      </c>
      <c r="F20" s="156">
        <v>0</v>
      </c>
      <c r="G20" s="157">
        <v>0</v>
      </c>
      <c r="H20" s="156">
        <v>0</v>
      </c>
      <c r="I20" s="157">
        <v>0</v>
      </c>
      <c r="J20" s="156">
        <v>0</v>
      </c>
      <c r="K20" s="157" t="s">
        <v>801</v>
      </c>
      <c r="L20"/>
      <c r="M20"/>
      <c r="N20"/>
      <c r="O20"/>
      <c r="P20"/>
      <c r="Q20"/>
      <c r="R20"/>
      <c r="S20"/>
      <c r="T20"/>
      <c r="U20"/>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row>
    <row r="21" spans="2:124" s="28" customFormat="1" ht="25.2" customHeight="1">
      <c r="B21" s="22"/>
      <c r="C21" s="22"/>
      <c r="D21" s="272">
        <v>13</v>
      </c>
      <c r="E21" s="32" t="s">
        <v>269</v>
      </c>
      <c r="F21" s="156">
        <v>0</v>
      </c>
      <c r="G21" s="157">
        <v>0</v>
      </c>
      <c r="H21" s="156">
        <v>0</v>
      </c>
      <c r="I21" s="157">
        <v>0</v>
      </c>
      <c r="J21" s="156">
        <v>0</v>
      </c>
      <c r="K21" s="157" t="s">
        <v>801</v>
      </c>
      <c r="L21"/>
      <c r="M21"/>
      <c r="N21"/>
      <c r="O21"/>
      <c r="P21"/>
      <c r="Q21"/>
      <c r="R21"/>
      <c r="S21"/>
      <c r="T21"/>
      <c r="U21"/>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row>
    <row r="22" spans="2:124" s="28" customFormat="1" ht="25.2" customHeight="1">
      <c r="B22" s="22"/>
      <c r="C22" s="22"/>
      <c r="D22" s="272">
        <v>14</v>
      </c>
      <c r="E22" s="32" t="s">
        <v>339</v>
      </c>
      <c r="F22" s="156">
        <v>10429.431060000001</v>
      </c>
      <c r="G22" s="157">
        <v>0</v>
      </c>
      <c r="H22" s="156">
        <v>10429.431060000001</v>
      </c>
      <c r="I22" s="157">
        <v>0</v>
      </c>
      <c r="J22" s="156">
        <v>13872.818255</v>
      </c>
      <c r="K22" s="157">
        <v>1.330160597945407</v>
      </c>
      <c r="L22"/>
      <c r="M22"/>
      <c r="N22"/>
      <c r="O22"/>
      <c r="P22"/>
      <c r="Q22"/>
      <c r="R22"/>
      <c r="S22"/>
      <c r="T22"/>
      <c r="U22"/>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row>
    <row r="23" spans="2:124" s="28" customFormat="1" ht="25.2" customHeight="1">
      <c r="B23" s="22"/>
      <c r="C23" s="22"/>
      <c r="D23" s="272">
        <v>15</v>
      </c>
      <c r="E23" s="32" t="s">
        <v>340</v>
      </c>
      <c r="F23" s="156">
        <v>0</v>
      </c>
      <c r="G23" s="157">
        <v>0</v>
      </c>
      <c r="H23" s="156">
        <v>0</v>
      </c>
      <c r="I23" s="157">
        <v>0</v>
      </c>
      <c r="J23" s="156">
        <v>0</v>
      </c>
      <c r="K23" s="157" t="s">
        <v>801</v>
      </c>
      <c r="L23"/>
      <c r="M23"/>
      <c r="N23"/>
      <c r="O23"/>
      <c r="P23"/>
      <c r="Q23"/>
      <c r="R23"/>
      <c r="S23"/>
      <c r="T23"/>
      <c r="U23"/>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row>
    <row r="24" spans="2:124" s="28" customFormat="1" ht="25.2" customHeight="1" thickBot="1">
      <c r="B24" s="22"/>
      <c r="C24" s="22"/>
      <c r="D24" s="273">
        <v>16</v>
      </c>
      <c r="E24" s="33" t="s">
        <v>270</v>
      </c>
      <c r="F24" s="159">
        <v>6851.1710800000001</v>
      </c>
      <c r="G24" s="160">
        <v>0</v>
      </c>
      <c r="H24" s="159">
        <v>6851.1710800000001</v>
      </c>
      <c r="I24" s="160">
        <v>0</v>
      </c>
      <c r="J24" s="159">
        <v>6764.8686019999996</v>
      </c>
      <c r="K24" s="160">
        <v>0.98740325164964349</v>
      </c>
      <c r="L24"/>
      <c r="M24"/>
      <c r="N24"/>
      <c r="O24"/>
      <c r="P24"/>
      <c r="Q24"/>
      <c r="R24"/>
      <c r="S24"/>
      <c r="T24"/>
      <c r="U24"/>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row>
    <row r="25" spans="2:124" s="28" customFormat="1" ht="25.2" customHeight="1" thickBot="1">
      <c r="B25" s="22"/>
      <c r="C25" s="22"/>
      <c r="D25" s="328">
        <v>17</v>
      </c>
      <c r="E25" s="281" t="s">
        <v>341</v>
      </c>
      <c r="F25" s="282">
        <f>SUM(F9:F24)</f>
        <v>405780.41457999992</v>
      </c>
      <c r="G25" s="283">
        <f>SUM(G9:G24)</f>
        <v>680.26632999999993</v>
      </c>
      <c r="H25" s="282">
        <f>SUM(H9:H24)</f>
        <v>405780.41457999992</v>
      </c>
      <c r="I25" s="283">
        <f>SUM(I9:I24)</f>
        <v>248.94527400000001</v>
      </c>
      <c r="J25" s="282">
        <f>SUM(J9:J24)</f>
        <v>106077.57793500001</v>
      </c>
      <c r="K25" s="283">
        <v>0.26125592980060208</v>
      </c>
      <c r="L25"/>
      <c r="M25"/>
      <c r="N25"/>
      <c r="O25"/>
      <c r="P25"/>
      <c r="Q25"/>
      <c r="R25"/>
      <c r="S25"/>
      <c r="T25"/>
      <c r="U25"/>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row>
    <row r="26" spans="2:124" s="28" customFormat="1">
      <c r="B26"/>
      <c r="C26"/>
      <c r="D26"/>
      <c r="E26"/>
      <c r="F26"/>
      <c r="G26"/>
      <c r="H26"/>
      <c r="I26"/>
      <c r="J26"/>
      <c r="K26"/>
      <c r="L26"/>
      <c r="M26"/>
      <c r="N26"/>
      <c r="O26"/>
      <c r="P26"/>
      <c r="Q26"/>
      <c r="R26"/>
      <c r="S26"/>
      <c r="T26"/>
      <c r="U26"/>
      <c r="V26"/>
      <c r="W26"/>
      <c r="X26"/>
      <c r="Y26"/>
      <c r="Z26"/>
      <c r="AA26"/>
      <c r="AB26"/>
      <c r="AC26"/>
      <c r="AD26"/>
      <c r="AE26"/>
      <c r="AF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row>
    <row r="27" spans="2:124" s="28" customFormat="1">
      <c r="B27"/>
      <c r="C27"/>
      <c r="D27"/>
      <c r="E27"/>
      <c r="F27"/>
      <c r="G27"/>
      <c r="H27"/>
      <c r="I27"/>
      <c r="J27"/>
      <c r="K27"/>
      <c r="L27"/>
      <c r="M27"/>
      <c r="N27"/>
      <c r="O27"/>
      <c r="P27"/>
      <c r="Q27"/>
      <c r="R27"/>
      <c r="S27"/>
      <c r="T27"/>
      <c r="U27"/>
      <c r="V27"/>
      <c r="W27"/>
      <c r="X27"/>
      <c r="Y27"/>
      <c r="Z27"/>
      <c r="AA27"/>
      <c r="AB27"/>
      <c r="AC27"/>
      <c r="AD27"/>
      <c r="AE27"/>
      <c r="AF27"/>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row>
    <row r="28" spans="2:124" s="28" customFormat="1">
      <c r="B28"/>
      <c r="C28"/>
      <c r="D28"/>
      <c r="E28"/>
      <c r="F28"/>
      <c r="G28"/>
      <c r="H28"/>
      <c r="I28"/>
      <c r="J28"/>
      <c r="K28"/>
      <c r="L28"/>
      <c r="M28"/>
      <c r="N28"/>
      <c r="O28"/>
      <c r="P28"/>
      <c r="Q28"/>
      <c r="R28"/>
      <c r="S28"/>
      <c r="T28"/>
      <c r="U28"/>
      <c r="V28"/>
      <c r="W28"/>
      <c r="X28"/>
      <c r="Y28"/>
      <c r="Z28"/>
      <c r="AA28"/>
      <c r="AB28"/>
      <c r="AC28"/>
      <c r="AD28"/>
      <c r="AE28"/>
      <c r="AF28"/>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row>
    <row r="29" spans="2:124">
      <c r="B29"/>
      <c r="C29"/>
      <c r="D29"/>
      <c r="E29"/>
      <c r="F29"/>
      <c r="G29"/>
      <c r="H29"/>
      <c r="I29"/>
      <c r="J29"/>
      <c r="K29"/>
      <c r="V29"/>
      <c r="W29"/>
      <c r="X29"/>
      <c r="Y29"/>
      <c r="Z29"/>
      <c r="AA29"/>
      <c r="AB29"/>
      <c r="AC29"/>
      <c r="AD29"/>
      <c r="AE29"/>
      <c r="AF29"/>
      <c r="DF29" s="4"/>
      <c r="DG29" s="4"/>
      <c r="DH29" s="4"/>
      <c r="DI29" s="4"/>
      <c r="DJ29" s="4"/>
      <c r="DK29" s="4"/>
      <c r="DL29" s="4"/>
      <c r="DM29" s="4"/>
      <c r="DN29" s="4"/>
      <c r="DO29" s="4"/>
      <c r="DP29" s="4"/>
      <c r="DQ29" s="4"/>
      <c r="DR29" s="4"/>
      <c r="DS29" s="4"/>
      <c r="DT29" s="4"/>
    </row>
    <row r="30" spans="2:124">
      <c r="B30"/>
      <c r="C30"/>
      <c r="D30"/>
      <c r="E30"/>
      <c r="F30"/>
      <c r="G30"/>
      <c r="H30"/>
      <c r="I30"/>
      <c r="J30"/>
      <c r="K30"/>
      <c r="V30"/>
      <c r="W30"/>
      <c r="X30"/>
      <c r="Y30"/>
      <c r="Z30"/>
      <c r="AA30"/>
      <c r="AB30"/>
      <c r="AC30"/>
      <c r="AD30"/>
      <c r="AE30"/>
      <c r="AF30"/>
      <c r="DF30" s="4"/>
      <c r="DG30" s="4"/>
      <c r="DH30" s="4"/>
      <c r="DI30" s="4"/>
      <c r="DJ30" s="4"/>
      <c r="DK30" s="4"/>
      <c r="DL30" s="4"/>
      <c r="DM30" s="4"/>
      <c r="DN30" s="4"/>
      <c r="DO30" s="4"/>
      <c r="DP30" s="4"/>
      <c r="DQ30" s="4"/>
      <c r="DR30" s="4"/>
      <c r="DS30" s="4"/>
      <c r="DT30" s="4"/>
    </row>
  </sheetData>
  <mergeCells count="4">
    <mergeCell ref="E6:E8"/>
    <mergeCell ref="F6:G6"/>
    <mergeCell ref="H6:I6"/>
    <mergeCell ref="J6:K6"/>
  </mergeCells>
  <hyperlinks>
    <hyperlink ref="A1" location="Index!A1" display="Index" xr:uid="{86409157-12A2-4B47-8D37-8239CC8D8493}"/>
  </hyperlinks>
  <pageMargins left="0.7" right="0.7" top="0.78740157499999996" bottom="0.78740157499999996" header="0.3" footer="0.3"/>
  <pageSetup paperSize="9" scale="10" orientation="landscape" r:id="rId1"/>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sheetPr>
  <dimension ref="A1:DY30"/>
  <sheetViews>
    <sheetView showGridLines="0" zoomScale="40" zoomScaleNormal="40" zoomScaleSheetLayoutView="90" workbookViewId="0">
      <selection activeCell="P25" sqref="P25"/>
    </sheetView>
  </sheetViews>
  <sheetFormatPr defaultColWidth="22.6640625" defaultRowHeight="14.4"/>
  <cols>
    <col min="1" max="1" width="12.77734375" style="19" customWidth="1"/>
    <col min="2" max="2" width="6.33203125" style="19" customWidth="1"/>
    <col min="3" max="3" width="10.5546875" style="19" customWidth="1"/>
    <col min="4" max="4" width="48" style="19" customWidth="1"/>
    <col min="5" max="20" width="12.33203125" style="19" customWidth="1"/>
    <col min="21" max="21" width="17.5546875" style="19" customWidth="1"/>
    <col min="22" max="22" width="22.6640625" style="19"/>
    <col min="23" max="39" width="20.6640625" customWidth="1"/>
    <col min="45" max="129" width="22.6640625" style="19"/>
    <col min="130" max="16384" width="22.6640625" style="4"/>
  </cols>
  <sheetData>
    <row r="1" spans="1:129" ht="18">
      <c r="A1" s="627" t="s">
        <v>731</v>
      </c>
      <c r="C1" s="49"/>
    </row>
    <row r="2" spans="1:129" ht="20.399999999999999">
      <c r="A2" s="21"/>
      <c r="B2" s="21"/>
      <c r="C2" s="634" t="s">
        <v>342</v>
      </c>
    </row>
    <row r="3" spans="1:129">
      <c r="C3" s="18" t="s">
        <v>451</v>
      </c>
      <c r="DK3" s="4"/>
      <c r="DL3" s="4"/>
      <c r="DM3" s="4"/>
      <c r="DN3" s="4"/>
      <c r="DO3" s="4"/>
      <c r="DP3" s="4"/>
      <c r="DQ3" s="4"/>
      <c r="DR3" s="4"/>
      <c r="DS3" s="4"/>
      <c r="DT3" s="4"/>
      <c r="DU3" s="4"/>
      <c r="DV3" s="4"/>
      <c r="DW3" s="4"/>
      <c r="DX3" s="4"/>
      <c r="DY3" s="4"/>
    </row>
    <row r="4" spans="1:129">
      <c r="DK4" s="4"/>
      <c r="DL4" s="4"/>
      <c r="DM4" s="4"/>
      <c r="DN4" s="4"/>
      <c r="DO4" s="4"/>
      <c r="DP4" s="4"/>
      <c r="DQ4" s="4"/>
      <c r="DR4" s="4"/>
      <c r="DS4" s="4"/>
      <c r="DT4" s="4"/>
      <c r="DU4" s="4"/>
      <c r="DV4" s="4"/>
      <c r="DW4" s="4"/>
      <c r="DX4" s="4"/>
      <c r="DY4" s="4"/>
    </row>
    <row r="5" spans="1:129" ht="15" thickBot="1">
      <c r="DK5" s="4"/>
      <c r="DL5" s="4"/>
      <c r="DM5" s="4"/>
      <c r="DN5" s="4"/>
      <c r="DO5" s="4"/>
      <c r="DP5" s="4"/>
      <c r="DQ5" s="4"/>
      <c r="DR5" s="4"/>
      <c r="DS5" s="4"/>
      <c r="DT5" s="4"/>
      <c r="DU5" s="4"/>
      <c r="DV5" s="4"/>
      <c r="DW5" s="4"/>
      <c r="DX5" s="4"/>
      <c r="DY5" s="4"/>
    </row>
    <row r="6" spans="1:129" s="23" customFormat="1" ht="20.399999999999999" customHeight="1">
      <c r="A6" s="22"/>
      <c r="B6" s="22"/>
      <c r="C6" s="483"/>
      <c r="D6" s="889" t="s">
        <v>326</v>
      </c>
      <c r="E6" s="892" t="s">
        <v>261</v>
      </c>
      <c r="F6" s="893"/>
      <c r="G6" s="893"/>
      <c r="H6" s="893"/>
      <c r="I6" s="893"/>
      <c r="J6" s="893"/>
      <c r="K6" s="893"/>
      <c r="L6" s="893"/>
      <c r="M6" s="893"/>
      <c r="N6" s="893"/>
      <c r="O6" s="893"/>
      <c r="P6" s="893"/>
      <c r="Q6" s="893"/>
      <c r="R6" s="893"/>
      <c r="S6" s="893"/>
      <c r="T6" s="894" t="s">
        <v>190</v>
      </c>
      <c r="U6" s="896" t="s">
        <v>343</v>
      </c>
      <c r="V6" s="22"/>
      <c r="W6"/>
      <c r="X6"/>
      <c r="Y6"/>
      <c r="Z6"/>
      <c r="AA6"/>
      <c r="AB6"/>
      <c r="AC6"/>
      <c r="AD6"/>
      <c r="AE6"/>
      <c r="AF6"/>
      <c r="AG6"/>
      <c r="AH6"/>
      <c r="AI6"/>
      <c r="AJ6"/>
      <c r="AK6"/>
      <c r="AL6"/>
      <c r="AM6"/>
      <c r="AN6"/>
      <c r="AO6"/>
      <c r="AP6"/>
      <c r="AQ6"/>
      <c r="AR6"/>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row>
    <row r="7" spans="1:129" s="23" customFormat="1" ht="20.399999999999999" customHeight="1">
      <c r="A7" s="22"/>
      <c r="B7" s="22"/>
      <c r="C7" s="484"/>
      <c r="D7" s="890"/>
      <c r="E7" s="477">
        <v>0</v>
      </c>
      <c r="F7" s="478">
        <v>0.02</v>
      </c>
      <c r="G7" s="477">
        <v>0.04</v>
      </c>
      <c r="H7" s="478">
        <v>0.1</v>
      </c>
      <c r="I7" s="478">
        <v>0.2</v>
      </c>
      <c r="J7" s="478">
        <v>0.35</v>
      </c>
      <c r="K7" s="478">
        <v>0.5</v>
      </c>
      <c r="L7" s="478">
        <v>0.7</v>
      </c>
      <c r="M7" s="478">
        <v>0.75</v>
      </c>
      <c r="N7" s="479">
        <v>1</v>
      </c>
      <c r="O7" s="479">
        <v>1.5</v>
      </c>
      <c r="P7" s="479">
        <v>2.5</v>
      </c>
      <c r="Q7" s="479">
        <v>3.7</v>
      </c>
      <c r="R7" s="479">
        <v>12.5</v>
      </c>
      <c r="S7" s="479" t="s">
        <v>262</v>
      </c>
      <c r="T7" s="895"/>
      <c r="U7" s="897"/>
      <c r="V7" s="22"/>
      <c r="W7"/>
      <c r="X7"/>
      <c r="Y7"/>
      <c r="Z7"/>
      <c r="AA7"/>
      <c r="AB7"/>
      <c r="AC7"/>
      <c r="AD7"/>
      <c r="AE7"/>
      <c r="AF7"/>
      <c r="AG7"/>
      <c r="AH7"/>
      <c r="AI7"/>
      <c r="AJ7"/>
      <c r="AK7"/>
      <c r="AL7"/>
      <c r="AM7"/>
      <c r="AN7"/>
      <c r="AO7"/>
      <c r="AP7"/>
      <c r="AQ7"/>
      <c r="AR7"/>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row>
    <row r="8" spans="1:129" s="27" customFormat="1" ht="20.399999999999999" customHeight="1" thickBot="1">
      <c r="A8" s="25"/>
      <c r="B8" s="25"/>
      <c r="C8" s="485"/>
      <c r="D8" s="891"/>
      <c r="E8" s="480" t="s">
        <v>154</v>
      </c>
      <c r="F8" s="480" t="s">
        <v>155</v>
      </c>
      <c r="G8" s="480" t="s">
        <v>156</v>
      </c>
      <c r="H8" s="480" t="s">
        <v>192</v>
      </c>
      <c r="I8" s="480" t="s">
        <v>193</v>
      </c>
      <c r="J8" s="480" t="s">
        <v>250</v>
      </c>
      <c r="K8" s="480" t="s">
        <v>251</v>
      </c>
      <c r="L8" s="480" t="s">
        <v>252</v>
      </c>
      <c r="M8" s="480" t="s">
        <v>253</v>
      </c>
      <c r="N8" s="480" t="s">
        <v>254</v>
      </c>
      <c r="O8" s="480" t="s">
        <v>255</v>
      </c>
      <c r="P8" s="480" t="s">
        <v>256</v>
      </c>
      <c r="Q8" s="480" t="s">
        <v>257</v>
      </c>
      <c r="R8" s="480" t="s">
        <v>272</v>
      </c>
      <c r="S8" s="480" t="s">
        <v>273</v>
      </c>
      <c r="T8" s="481" t="s">
        <v>344</v>
      </c>
      <c r="U8" s="482" t="s">
        <v>345</v>
      </c>
      <c r="V8" s="25"/>
      <c r="W8"/>
      <c r="X8"/>
      <c r="Y8"/>
      <c r="Z8"/>
      <c r="AA8"/>
      <c r="AB8"/>
      <c r="AC8"/>
      <c r="AD8"/>
      <c r="AE8"/>
      <c r="AF8"/>
      <c r="AG8"/>
      <c r="AH8"/>
      <c r="AI8"/>
      <c r="AJ8"/>
      <c r="AK8"/>
      <c r="AL8"/>
      <c r="AM8"/>
      <c r="AN8"/>
      <c r="AO8"/>
      <c r="AP8"/>
      <c r="AQ8"/>
      <c r="AR8"/>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row>
    <row r="9" spans="1:129" s="28" customFormat="1" ht="28.5" customHeight="1">
      <c r="A9" s="26"/>
      <c r="B9" s="26"/>
      <c r="C9" s="396">
        <v>1</v>
      </c>
      <c r="D9" s="161" t="s">
        <v>333</v>
      </c>
      <c r="E9" s="465">
        <v>253539.40272000001</v>
      </c>
      <c r="F9" s="466">
        <v>0</v>
      </c>
      <c r="G9" s="466">
        <v>0</v>
      </c>
      <c r="H9" s="466">
        <v>0</v>
      </c>
      <c r="I9" s="466">
        <v>0</v>
      </c>
      <c r="J9" s="466">
        <v>0</v>
      </c>
      <c r="K9" s="466">
        <v>0</v>
      </c>
      <c r="L9" s="466">
        <v>0</v>
      </c>
      <c r="M9" s="466">
        <v>0</v>
      </c>
      <c r="N9" s="466">
        <v>0</v>
      </c>
      <c r="O9" s="466">
        <v>0</v>
      </c>
      <c r="P9" s="466">
        <v>0</v>
      </c>
      <c r="Q9" s="466">
        <v>0</v>
      </c>
      <c r="R9" s="466">
        <v>0</v>
      </c>
      <c r="S9" s="466">
        <v>0</v>
      </c>
      <c r="T9" s="467">
        <f>+SUM(E9:S9)</f>
        <v>253539.40272000001</v>
      </c>
      <c r="U9" s="468">
        <v>232090.13963999998</v>
      </c>
      <c r="V9" s="26"/>
      <c r="W9"/>
      <c r="X9"/>
      <c r="Y9"/>
      <c r="Z9"/>
      <c r="AA9"/>
      <c r="AB9"/>
      <c r="AC9"/>
      <c r="AD9"/>
      <c r="AE9"/>
      <c r="AF9"/>
      <c r="AG9"/>
      <c r="AH9"/>
      <c r="AI9"/>
      <c r="AJ9"/>
      <c r="AK9"/>
      <c r="AL9"/>
      <c r="AM9"/>
      <c r="AN9"/>
      <c r="AO9"/>
      <c r="AP9"/>
      <c r="AQ9"/>
      <c r="AR9"/>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row>
    <row r="10" spans="1:129" s="28" customFormat="1" ht="28.5" customHeight="1">
      <c r="A10" s="26"/>
      <c r="B10" s="26"/>
      <c r="C10" s="397">
        <v>2</v>
      </c>
      <c r="D10" s="162" t="s">
        <v>334</v>
      </c>
      <c r="E10" s="469">
        <v>0</v>
      </c>
      <c r="F10" s="470">
        <v>0</v>
      </c>
      <c r="G10" s="470">
        <v>0</v>
      </c>
      <c r="H10" s="470">
        <v>0</v>
      </c>
      <c r="I10" s="470">
        <v>3090.3415099999997</v>
      </c>
      <c r="J10" s="470">
        <v>0</v>
      </c>
      <c r="K10" s="470">
        <v>0</v>
      </c>
      <c r="L10" s="470">
        <v>0</v>
      </c>
      <c r="M10" s="470">
        <v>0</v>
      </c>
      <c r="N10" s="470">
        <v>0</v>
      </c>
      <c r="O10" s="470">
        <v>0</v>
      </c>
      <c r="P10" s="470">
        <v>0</v>
      </c>
      <c r="Q10" s="470">
        <v>0</v>
      </c>
      <c r="R10" s="470">
        <v>0</v>
      </c>
      <c r="S10" s="470">
        <v>0</v>
      </c>
      <c r="T10" s="471">
        <f t="shared" ref="T10:T24" si="0">+SUM(E10:S10)</f>
        <v>3090.3415099999997</v>
      </c>
      <c r="U10" s="472">
        <v>0</v>
      </c>
      <c r="V10" s="26"/>
      <c r="W10"/>
      <c r="X10"/>
      <c r="Y10"/>
      <c r="Z10"/>
      <c r="AA10"/>
      <c r="AB10"/>
      <c r="AC10"/>
      <c r="AD10"/>
      <c r="AE10"/>
      <c r="AF10"/>
      <c r="AG10"/>
      <c r="AH10"/>
      <c r="AI10"/>
      <c r="AJ10"/>
      <c r="AK10"/>
      <c r="AL10"/>
      <c r="AM10"/>
      <c r="AN10"/>
      <c r="AO10"/>
      <c r="AP10"/>
      <c r="AQ10"/>
      <c r="AR10"/>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row>
    <row r="11" spans="1:129" s="28" customFormat="1" ht="28.5" customHeight="1">
      <c r="A11" s="26"/>
      <c r="B11" s="26"/>
      <c r="C11" s="397">
        <v>3</v>
      </c>
      <c r="D11" s="162" t="s">
        <v>263</v>
      </c>
      <c r="E11" s="469">
        <v>0</v>
      </c>
      <c r="F11" s="470">
        <v>0</v>
      </c>
      <c r="G11" s="470">
        <v>0</v>
      </c>
      <c r="H11" s="470">
        <v>0</v>
      </c>
      <c r="I11" s="470">
        <v>0</v>
      </c>
      <c r="J11" s="470">
        <v>0</v>
      </c>
      <c r="K11" s="470">
        <v>2462.7951400000002</v>
      </c>
      <c r="L11" s="470">
        <v>0</v>
      </c>
      <c r="M11" s="470">
        <v>0</v>
      </c>
      <c r="N11" s="470">
        <v>2583.5628500000003</v>
      </c>
      <c r="O11" s="470">
        <v>0</v>
      </c>
      <c r="P11" s="470">
        <v>0</v>
      </c>
      <c r="Q11" s="470">
        <v>0</v>
      </c>
      <c r="R11" s="470">
        <v>0</v>
      </c>
      <c r="S11" s="470">
        <v>0</v>
      </c>
      <c r="T11" s="471">
        <f t="shared" si="0"/>
        <v>5046.3579900000004</v>
      </c>
      <c r="U11" s="472">
        <v>2462.7951400000002</v>
      </c>
      <c r="V11" s="26"/>
      <c r="W11"/>
      <c r="X11"/>
      <c r="Y11"/>
      <c r="Z11"/>
      <c r="AA11"/>
      <c r="AB11"/>
      <c r="AC11"/>
      <c r="AD11"/>
      <c r="AE11"/>
      <c r="AF11"/>
      <c r="AG11"/>
      <c r="AH11"/>
      <c r="AI11"/>
      <c r="AJ11"/>
      <c r="AK11"/>
      <c r="AL11"/>
      <c r="AM11"/>
      <c r="AN11"/>
      <c r="AO11"/>
      <c r="AP11"/>
      <c r="AQ11"/>
      <c r="AR11"/>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row>
    <row r="12" spans="1:129" s="28" customFormat="1" ht="28.5" customHeight="1">
      <c r="A12" s="26"/>
      <c r="B12" s="26"/>
      <c r="C12" s="397">
        <v>4</v>
      </c>
      <c r="D12" s="162" t="s">
        <v>264</v>
      </c>
      <c r="E12" s="469">
        <v>0</v>
      </c>
      <c r="F12" s="470">
        <v>0</v>
      </c>
      <c r="G12" s="470">
        <v>0</v>
      </c>
      <c r="H12" s="470">
        <v>0</v>
      </c>
      <c r="I12" s="470">
        <v>0</v>
      </c>
      <c r="J12" s="470">
        <v>0</v>
      </c>
      <c r="K12" s="470">
        <v>0</v>
      </c>
      <c r="L12" s="470">
        <v>0</v>
      </c>
      <c r="M12" s="470">
        <v>0</v>
      </c>
      <c r="N12" s="470">
        <v>0</v>
      </c>
      <c r="O12" s="470">
        <v>0</v>
      </c>
      <c r="P12" s="470">
        <v>0</v>
      </c>
      <c r="Q12" s="470">
        <v>0</v>
      </c>
      <c r="R12" s="470">
        <v>0</v>
      </c>
      <c r="S12" s="470">
        <v>0</v>
      </c>
      <c r="T12" s="471">
        <f t="shared" si="0"/>
        <v>0</v>
      </c>
      <c r="U12" s="472">
        <v>0</v>
      </c>
      <c r="V12" s="26"/>
      <c r="W12"/>
      <c r="X12"/>
      <c r="Y12"/>
      <c r="Z12"/>
      <c r="AA12"/>
      <c r="AB12"/>
      <c r="AC12"/>
      <c r="AD12"/>
      <c r="AE12"/>
      <c r="AF12"/>
      <c r="AG12"/>
      <c r="AH12"/>
      <c r="AI12"/>
      <c r="AJ12"/>
      <c r="AK12"/>
      <c r="AL12"/>
      <c r="AM12"/>
      <c r="AN12"/>
      <c r="AO12"/>
      <c r="AP12"/>
      <c r="AQ12"/>
      <c r="AR12"/>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row>
    <row r="13" spans="1:129" s="28" customFormat="1" ht="28.5" customHeight="1">
      <c r="A13" s="26"/>
      <c r="B13" s="26"/>
      <c r="C13" s="397">
        <v>5</v>
      </c>
      <c r="D13" s="162" t="s">
        <v>265</v>
      </c>
      <c r="E13" s="469">
        <v>0</v>
      </c>
      <c r="F13" s="470">
        <v>0</v>
      </c>
      <c r="G13" s="470">
        <v>0</v>
      </c>
      <c r="H13" s="470">
        <v>0</v>
      </c>
      <c r="I13" s="470">
        <v>0</v>
      </c>
      <c r="J13" s="470">
        <v>0</v>
      </c>
      <c r="K13" s="470">
        <v>0</v>
      </c>
      <c r="L13" s="470">
        <v>0</v>
      </c>
      <c r="M13" s="470">
        <v>0</v>
      </c>
      <c r="N13" s="470">
        <v>0</v>
      </c>
      <c r="O13" s="470">
        <v>0</v>
      </c>
      <c r="P13" s="470">
        <v>0</v>
      </c>
      <c r="Q13" s="470">
        <v>0</v>
      </c>
      <c r="R13" s="470">
        <v>0</v>
      </c>
      <c r="S13" s="470">
        <v>0</v>
      </c>
      <c r="T13" s="471">
        <f t="shared" si="0"/>
        <v>0</v>
      </c>
      <c r="U13" s="472">
        <v>0</v>
      </c>
      <c r="V13" s="26"/>
      <c r="W13"/>
      <c r="X13"/>
      <c r="Y13"/>
      <c r="Z13"/>
      <c r="AA13"/>
      <c r="AB13"/>
      <c r="AC13"/>
      <c r="AD13"/>
      <c r="AE13"/>
      <c r="AF13"/>
      <c r="AG13"/>
      <c r="AH13"/>
      <c r="AI13"/>
      <c r="AJ13"/>
      <c r="AK13"/>
      <c r="AL13"/>
      <c r="AM13"/>
      <c r="AN13"/>
      <c r="AO13"/>
      <c r="AP13"/>
      <c r="AQ13"/>
      <c r="AR13"/>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row>
    <row r="14" spans="1:129" s="28" customFormat="1" ht="28.5" customHeight="1">
      <c r="A14" s="26"/>
      <c r="B14" s="26"/>
      <c r="C14" s="397">
        <v>6</v>
      </c>
      <c r="D14" s="162" t="s">
        <v>266</v>
      </c>
      <c r="E14" s="469">
        <v>0</v>
      </c>
      <c r="F14" s="470">
        <v>0</v>
      </c>
      <c r="G14" s="470">
        <v>0</v>
      </c>
      <c r="H14" s="470">
        <v>0</v>
      </c>
      <c r="I14" s="470">
        <v>32342.838190000002</v>
      </c>
      <c r="J14" s="470">
        <v>0</v>
      </c>
      <c r="K14" s="470">
        <v>33431.348539999999</v>
      </c>
      <c r="L14" s="470">
        <v>0</v>
      </c>
      <c r="M14" s="470">
        <v>0</v>
      </c>
      <c r="N14" s="470">
        <v>2993.5224700000003</v>
      </c>
      <c r="O14" s="470">
        <v>0</v>
      </c>
      <c r="P14" s="470">
        <v>0</v>
      </c>
      <c r="Q14" s="470">
        <v>0</v>
      </c>
      <c r="R14" s="470">
        <v>0</v>
      </c>
      <c r="S14" s="470">
        <v>0</v>
      </c>
      <c r="T14" s="471">
        <f t="shared" si="0"/>
        <v>68767.709199999998</v>
      </c>
      <c r="U14" s="472">
        <v>4271.1537400000007</v>
      </c>
      <c r="V14" s="26"/>
      <c r="W14"/>
      <c r="X14"/>
      <c r="Y14"/>
      <c r="Z14"/>
      <c r="AA14"/>
      <c r="AB14"/>
      <c r="AC14"/>
      <c r="AD14"/>
      <c r="AE14"/>
      <c r="AF14"/>
      <c r="AG14"/>
      <c r="AH14"/>
      <c r="AI14"/>
      <c r="AJ14"/>
      <c r="AK14"/>
      <c r="AL14"/>
      <c r="AM14"/>
      <c r="AN14"/>
      <c r="AO14"/>
      <c r="AP14"/>
      <c r="AQ14"/>
      <c r="AR14"/>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row>
    <row r="15" spans="1:129" s="28" customFormat="1" ht="28.5" customHeight="1">
      <c r="A15" s="26"/>
      <c r="B15" s="26"/>
      <c r="C15" s="397">
        <v>7</v>
      </c>
      <c r="D15" s="162" t="s">
        <v>267</v>
      </c>
      <c r="E15" s="469">
        <v>0</v>
      </c>
      <c r="F15" s="470">
        <v>0</v>
      </c>
      <c r="G15" s="470">
        <v>0</v>
      </c>
      <c r="H15" s="470">
        <v>0</v>
      </c>
      <c r="I15" s="470">
        <v>0</v>
      </c>
      <c r="J15" s="470">
        <v>0</v>
      </c>
      <c r="K15" s="470">
        <v>6829.6383699999997</v>
      </c>
      <c r="L15" s="470">
        <v>0</v>
      </c>
      <c r="M15" s="470">
        <v>0</v>
      </c>
      <c r="N15" s="470">
        <v>51231.191403999997</v>
      </c>
      <c r="O15" s="470">
        <v>0</v>
      </c>
      <c r="P15" s="470">
        <v>0</v>
      </c>
      <c r="Q15" s="470">
        <v>0</v>
      </c>
      <c r="R15" s="470">
        <v>0</v>
      </c>
      <c r="S15" s="470">
        <v>0</v>
      </c>
      <c r="T15" s="471">
        <f t="shared" si="0"/>
        <v>58060.829773999998</v>
      </c>
      <c r="U15" s="472">
        <v>38905.485800000002</v>
      </c>
      <c r="V15" s="26"/>
      <c r="W15"/>
      <c r="X15"/>
      <c r="Y15"/>
      <c r="Z15"/>
      <c r="AA15"/>
      <c r="AB15"/>
      <c r="AC15"/>
      <c r="AD15"/>
      <c r="AE15"/>
      <c r="AF15"/>
      <c r="AG15"/>
      <c r="AH15"/>
      <c r="AI15"/>
      <c r="AJ15"/>
      <c r="AK15"/>
      <c r="AL15"/>
      <c r="AM15"/>
      <c r="AN15"/>
      <c r="AO15"/>
      <c r="AP15"/>
      <c r="AQ15"/>
      <c r="AR15"/>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row>
    <row r="16" spans="1:129" s="28" customFormat="1" ht="28.5" customHeight="1">
      <c r="A16" s="26"/>
      <c r="B16" s="26"/>
      <c r="C16" s="397">
        <v>8</v>
      </c>
      <c r="D16" s="162" t="s">
        <v>268</v>
      </c>
      <c r="E16" s="469">
        <v>0</v>
      </c>
      <c r="F16" s="470">
        <v>0</v>
      </c>
      <c r="G16" s="470">
        <v>0</v>
      </c>
      <c r="H16" s="470">
        <v>0</v>
      </c>
      <c r="I16" s="470">
        <v>0</v>
      </c>
      <c r="J16" s="470">
        <v>0</v>
      </c>
      <c r="K16" s="470">
        <v>0</v>
      </c>
      <c r="L16" s="470">
        <v>0</v>
      </c>
      <c r="M16" s="470">
        <v>244.11651999999998</v>
      </c>
      <c r="N16" s="470">
        <v>0</v>
      </c>
      <c r="O16" s="470">
        <v>0</v>
      </c>
      <c r="P16" s="470">
        <v>0</v>
      </c>
      <c r="Q16" s="470">
        <v>0</v>
      </c>
      <c r="R16" s="470">
        <v>0</v>
      </c>
      <c r="S16" s="470">
        <v>0</v>
      </c>
      <c r="T16" s="471">
        <f t="shared" si="0"/>
        <v>244.11651999999998</v>
      </c>
      <c r="U16" s="472">
        <v>244.11652000000001</v>
      </c>
      <c r="V16" s="26"/>
      <c r="W16"/>
      <c r="X16"/>
      <c r="Y16"/>
      <c r="Z16"/>
      <c r="AA16"/>
      <c r="AB16"/>
      <c r="AC16"/>
      <c r="AD16"/>
      <c r="AE16"/>
      <c r="AF16"/>
      <c r="AG16"/>
      <c r="AH16"/>
      <c r="AI16"/>
      <c r="AJ16"/>
      <c r="AK16"/>
      <c r="AL16"/>
      <c r="AM16"/>
      <c r="AN16"/>
      <c r="AO16"/>
      <c r="AP16"/>
      <c r="AQ16"/>
      <c r="AR1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row>
    <row r="17" spans="1:114" s="28" customFormat="1" ht="28.5" customHeight="1">
      <c r="A17" s="26"/>
      <c r="B17" s="26"/>
      <c r="C17" s="397">
        <v>9</v>
      </c>
      <c r="D17" s="162" t="s">
        <v>335</v>
      </c>
      <c r="E17" s="469">
        <v>0</v>
      </c>
      <c r="F17" s="470">
        <v>0</v>
      </c>
      <c r="G17" s="470">
        <v>0</v>
      </c>
      <c r="H17" s="470">
        <v>0</v>
      </c>
      <c r="I17" s="470">
        <v>0</v>
      </c>
      <c r="J17" s="470">
        <v>0</v>
      </c>
      <c r="K17" s="470">
        <v>0</v>
      </c>
      <c r="L17" s="470">
        <v>0</v>
      </c>
      <c r="M17" s="470">
        <v>0</v>
      </c>
      <c r="N17" s="470">
        <v>0</v>
      </c>
      <c r="O17" s="470">
        <v>0</v>
      </c>
      <c r="P17" s="470">
        <v>0</v>
      </c>
      <c r="Q17" s="470">
        <v>0</v>
      </c>
      <c r="R17" s="470">
        <v>0</v>
      </c>
      <c r="S17" s="470">
        <v>0</v>
      </c>
      <c r="T17" s="471">
        <f t="shared" si="0"/>
        <v>0</v>
      </c>
      <c r="U17" s="472">
        <v>0</v>
      </c>
      <c r="V17" s="26"/>
      <c r="W17"/>
      <c r="X17"/>
      <c r="Y17"/>
      <c r="Z17"/>
      <c r="AA17"/>
      <c r="AB17"/>
      <c r="AC17"/>
      <c r="AD17"/>
      <c r="AE17"/>
      <c r="AF17"/>
      <c r="AG17"/>
      <c r="AH17"/>
      <c r="AI17"/>
      <c r="AJ17"/>
      <c r="AK17"/>
      <c r="AL17"/>
      <c r="AM17"/>
      <c r="AN17"/>
      <c r="AO17"/>
      <c r="AP17"/>
      <c r="AQ17"/>
      <c r="AR17"/>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row>
    <row r="18" spans="1:114" s="28" customFormat="1" ht="28.5" customHeight="1">
      <c r="A18" s="26"/>
      <c r="B18" s="26"/>
      <c r="C18" s="397">
        <v>10</v>
      </c>
      <c r="D18" s="162" t="s">
        <v>336</v>
      </c>
      <c r="E18" s="469">
        <v>0</v>
      </c>
      <c r="F18" s="470">
        <v>0</v>
      </c>
      <c r="G18" s="470">
        <v>0</v>
      </c>
      <c r="H18" s="470">
        <v>0</v>
      </c>
      <c r="I18" s="470">
        <v>0</v>
      </c>
      <c r="J18" s="470">
        <v>0</v>
      </c>
      <c r="K18" s="470">
        <v>0</v>
      </c>
      <c r="L18" s="470">
        <v>0</v>
      </c>
      <c r="M18" s="470">
        <v>0</v>
      </c>
      <c r="N18" s="470">
        <v>0</v>
      </c>
      <c r="O18" s="470">
        <v>0</v>
      </c>
      <c r="P18" s="470">
        <v>0</v>
      </c>
      <c r="Q18" s="470">
        <v>0</v>
      </c>
      <c r="R18" s="470">
        <v>0</v>
      </c>
      <c r="S18" s="470">
        <v>0</v>
      </c>
      <c r="T18" s="471">
        <f t="shared" si="0"/>
        <v>0</v>
      </c>
      <c r="U18" s="472">
        <v>0</v>
      </c>
      <c r="V18" s="26"/>
      <c r="W18"/>
      <c r="X18"/>
      <c r="Y18"/>
      <c r="Z18"/>
      <c r="AA18"/>
      <c r="AB18"/>
      <c r="AC18"/>
      <c r="AD18"/>
      <c r="AE18"/>
      <c r="AF18"/>
      <c r="AG18"/>
      <c r="AH18"/>
      <c r="AI18"/>
      <c r="AJ18"/>
      <c r="AK18"/>
      <c r="AL18"/>
      <c r="AM18"/>
      <c r="AN18"/>
      <c r="AO18"/>
      <c r="AP18"/>
      <c r="AQ18"/>
      <c r="AR18"/>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row>
    <row r="19" spans="1:114" s="28" customFormat="1" ht="28.5" customHeight="1">
      <c r="A19" s="26"/>
      <c r="B19" s="26"/>
      <c r="C19" s="397">
        <v>11</v>
      </c>
      <c r="D19" s="162" t="s">
        <v>337</v>
      </c>
      <c r="E19" s="469">
        <v>0</v>
      </c>
      <c r="F19" s="470">
        <v>0</v>
      </c>
      <c r="G19" s="470">
        <v>0</v>
      </c>
      <c r="H19" s="470">
        <v>0</v>
      </c>
      <c r="I19" s="470">
        <v>0</v>
      </c>
      <c r="J19" s="470">
        <v>0</v>
      </c>
      <c r="K19" s="470">
        <v>0</v>
      </c>
      <c r="L19" s="470">
        <v>0</v>
      </c>
      <c r="M19" s="470">
        <v>0</v>
      </c>
      <c r="N19" s="470">
        <v>0</v>
      </c>
      <c r="O19" s="470">
        <v>0</v>
      </c>
      <c r="P19" s="470">
        <v>0</v>
      </c>
      <c r="Q19" s="470">
        <v>0</v>
      </c>
      <c r="R19" s="470">
        <v>0</v>
      </c>
      <c r="S19" s="470">
        <v>0</v>
      </c>
      <c r="T19" s="471">
        <f t="shared" si="0"/>
        <v>0</v>
      </c>
      <c r="U19" s="472">
        <v>0</v>
      </c>
      <c r="V19" s="26"/>
      <c r="W19"/>
      <c r="X19"/>
      <c r="Y19"/>
      <c r="Z19"/>
      <c r="AA19"/>
      <c r="AB19"/>
      <c r="AC19"/>
      <c r="AD19"/>
      <c r="AE19"/>
      <c r="AF19"/>
      <c r="AG19"/>
      <c r="AH19"/>
      <c r="AI19"/>
      <c r="AJ19"/>
      <c r="AK19"/>
      <c r="AL19"/>
      <c r="AM19"/>
      <c r="AN19"/>
      <c r="AO19"/>
      <c r="AP19"/>
      <c r="AQ19"/>
      <c r="AR19"/>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row>
    <row r="20" spans="1:114" s="28" customFormat="1" ht="28.5" customHeight="1">
      <c r="A20" s="26"/>
      <c r="B20" s="26"/>
      <c r="C20" s="397">
        <v>12</v>
      </c>
      <c r="D20" s="162" t="s">
        <v>338</v>
      </c>
      <c r="E20" s="469">
        <v>0</v>
      </c>
      <c r="F20" s="470">
        <v>0</v>
      </c>
      <c r="G20" s="470">
        <v>0</v>
      </c>
      <c r="H20" s="470">
        <v>0</v>
      </c>
      <c r="I20" s="470">
        <v>0</v>
      </c>
      <c r="J20" s="470">
        <v>0</v>
      </c>
      <c r="K20" s="470">
        <v>0</v>
      </c>
      <c r="L20" s="470">
        <v>0</v>
      </c>
      <c r="M20" s="470">
        <v>0</v>
      </c>
      <c r="N20" s="470">
        <v>0</v>
      </c>
      <c r="O20" s="470">
        <v>0</v>
      </c>
      <c r="P20" s="470">
        <v>0</v>
      </c>
      <c r="Q20" s="470">
        <v>0</v>
      </c>
      <c r="R20" s="470">
        <v>0</v>
      </c>
      <c r="S20" s="470">
        <v>0</v>
      </c>
      <c r="T20" s="471">
        <f t="shared" si="0"/>
        <v>0</v>
      </c>
      <c r="U20" s="472">
        <v>0</v>
      </c>
      <c r="V20" s="26"/>
      <c r="W20"/>
      <c r="X20"/>
      <c r="Y20"/>
      <c r="Z20"/>
      <c r="AA20"/>
      <c r="AB20"/>
      <c r="AC20"/>
      <c r="AD20"/>
      <c r="AE20"/>
      <c r="AF20"/>
      <c r="AG20"/>
      <c r="AH20"/>
      <c r="AI20"/>
      <c r="AJ20"/>
      <c r="AK20"/>
      <c r="AL20"/>
      <c r="AM20"/>
      <c r="AN20"/>
      <c r="AO20"/>
      <c r="AP20"/>
      <c r="AQ20"/>
      <c r="AR20"/>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row>
    <row r="21" spans="1:114" s="28" customFormat="1" ht="28.5" customHeight="1">
      <c r="A21" s="26"/>
      <c r="B21" s="26"/>
      <c r="C21" s="397">
        <v>13</v>
      </c>
      <c r="D21" s="162" t="s">
        <v>269</v>
      </c>
      <c r="E21" s="469">
        <v>0</v>
      </c>
      <c r="F21" s="470">
        <v>0</v>
      </c>
      <c r="G21" s="470">
        <v>0</v>
      </c>
      <c r="H21" s="470">
        <v>0</v>
      </c>
      <c r="I21" s="470">
        <v>0</v>
      </c>
      <c r="J21" s="470">
        <v>0</v>
      </c>
      <c r="K21" s="470">
        <v>0</v>
      </c>
      <c r="L21" s="470">
        <v>0</v>
      </c>
      <c r="M21" s="470">
        <v>0</v>
      </c>
      <c r="N21" s="470">
        <v>0</v>
      </c>
      <c r="O21" s="470">
        <v>0</v>
      </c>
      <c r="P21" s="470">
        <v>0</v>
      </c>
      <c r="Q21" s="470">
        <v>0</v>
      </c>
      <c r="R21" s="470">
        <v>0</v>
      </c>
      <c r="S21" s="470">
        <v>0</v>
      </c>
      <c r="T21" s="471">
        <f t="shared" si="0"/>
        <v>0</v>
      </c>
      <c r="U21" s="472">
        <v>0</v>
      </c>
      <c r="V21" s="26"/>
      <c r="W21"/>
      <c r="X21"/>
      <c r="Y21"/>
      <c r="Z21"/>
      <c r="AA21"/>
      <c r="AB21"/>
      <c r="AC21"/>
      <c r="AD21"/>
      <c r="AE21"/>
      <c r="AF21"/>
      <c r="AG21"/>
      <c r="AH21"/>
      <c r="AI21"/>
      <c r="AJ21"/>
      <c r="AK21"/>
      <c r="AL21"/>
      <c r="AM21"/>
      <c r="AN21"/>
      <c r="AO21"/>
      <c r="AP21"/>
      <c r="AQ21"/>
      <c r="AR21"/>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row>
    <row r="22" spans="1:114" s="28" customFormat="1" ht="28.5" customHeight="1">
      <c r="A22" s="26"/>
      <c r="B22" s="26"/>
      <c r="C22" s="397">
        <v>14</v>
      </c>
      <c r="D22" s="162" t="s">
        <v>346</v>
      </c>
      <c r="E22" s="469">
        <v>0</v>
      </c>
      <c r="F22" s="470">
        <v>0</v>
      </c>
      <c r="G22" s="470">
        <v>0</v>
      </c>
      <c r="H22" s="470">
        <v>0</v>
      </c>
      <c r="I22" s="470">
        <v>0</v>
      </c>
      <c r="J22" s="470">
        <v>0</v>
      </c>
      <c r="K22" s="470">
        <v>0</v>
      </c>
      <c r="L22" s="470">
        <v>0</v>
      </c>
      <c r="M22" s="470">
        <v>0</v>
      </c>
      <c r="N22" s="470">
        <v>854.83428000000004</v>
      </c>
      <c r="O22" s="470">
        <v>8457.71767</v>
      </c>
      <c r="P22" s="470">
        <v>0</v>
      </c>
      <c r="Q22" s="470">
        <v>0</v>
      </c>
      <c r="R22" s="470">
        <v>0</v>
      </c>
      <c r="S22" s="470">
        <v>1116.8791100000001</v>
      </c>
      <c r="T22" s="471">
        <f t="shared" si="0"/>
        <v>10429.431060000001</v>
      </c>
      <c r="U22" s="472">
        <v>10429.431060000001</v>
      </c>
      <c r="V22" s="26"/>
      <c r="W22"/>
      <c r="X22"/>
      <c r="Y22"/>
      <c r="Z22"/>
      <c r="AA22"/>
      <c r="AB22"/>
      <c r="AC22"/>
      <c r="AD22"/>
      <c r="AE22"/>
      <c r="AF22"/>
      <c r="AG22"/>
      <c r="AH22"/>
      <c r="AI22"/>
      <c r="AJ22"/>
      <c r="AK22"/>
      <c r="AL22"/>
      <c r="AM22"/>
      <c r="AN22"/>
      <c r="AO22"/>
      <c r="AP22"/>
      <c r="AQ22"/>
      <c r="AR22"/>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row>
    <row r="23" spans="1:114" s="28" customFormat="1" ht="28.5" customHeight="1">
      <c r="A23" s="26"/>
      <c r="B23" s="26"/>
      <c r="C23" s="397">
        <v>15</v>
      </c>
      <c r="D23" s="162" t="s">
        <v>340</v>
      </c>
      <c r="E23" s="469">
        <v>0</v>
      </c>
      <c r="F23" s="470">
        <v>0</v>
      </c>
      <c r="G23" s="470">
        <v>0</v>
      </c>
      <c r="H23" s="470">
        <v>0</v>
      </c>
      <c r="I23" s="470">
        <v>0</v>
      </c>
      <c r="J23" s="470">
        <v>0</v>
      </c>
      <c r="K23" s="470">
        <v>0</v>
      </c>
      <c r="L23" s="470">
        <v>0</v>
      </c>
      <c r="M23" s="470">
        <v>0</v>
      </c>
      <c r="N23" s="470">
        <v>0</v>
      </c>
      <c r="O23" s="470">
        <v>0</v>
      </c>
      <c r="P23" s="470">
        <v>0</v>
      </c>
      <c r="Q23" s="470">
        <v>0</v>
      </c>
      <c r="R23" s="470">
        <v>0</v>
      </c>
      <c r="S23" s="470">
        <v>0</v>
      </c>
      <c r="T23" s="471">
        <f t="shared" si="0"/>
        <v>0</v>
      </c>
      <c r="U23" s="472">
        <v>0</v>
      </c>
      <c r="V23" s="26"/>
      <c r="W23"/>
      <c r="X23"/>
      <c r="Y23"/>
      <c r="Z23"/>
      <c r="AA23"/>
      <c r="AB23"/>
      <c r="AC23"/>
      <c r="AD23"/>
      <c r="AE23"/>
      <c r="AF23"/>
      <c r="AG23"/>
      <c r="AH23"/>
      <c r="AI23"/>
      <c r="AJ23"/>
      <c r="AK23"/>
      <c r="AL23"/>
      <c r="AM23"/>
      <c r="AN23"/>
      <c r="AO23"/>
      <c r="AP23"/>
      <c r="AQ23"/>
      <c r="AR23"/>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row>
    <row r="24" spans="1:114" s="28" customFormat="1" ht="28.5" customHeight="1" thickBot="1">
      <c r="A24" s="26"/>
      <c r="B24" s="26"/>
      <c r="C24" s="398">
        <v>16</v>
      </c>
      <c r="D24" s="163" t="s">
        <v>270</v>
      </c>
      <c r="E24" s="473">
        <v>81.134710000000013</v>
      </c>
      <c r="F24" s="474">
        <v>0</v>
      </c>
      <c r="G24" s="474">
        <v>0</v>
      </c>
      <c r="H24" s="474">
        <v>0</v>
      </c>
      <c r="I24" s="474">
        <v>0</v>
      </c>
      <c r="J24" s="474">
        <v>0</v>
      </c>
      <c r="K24" s="474">
        <v>0</v>
      </c>
      <c r="L24" s="474">
        <v>0</v>
      </c>
      <c r="M24" s="474">
        <v>20.67107</v>
      </c>
      <c r="N24" s="474">
        <v>6749.3652999999995</v>
      </c>
      <c r="O24" s="474">
        <v>0</v>
      </c>
      <c r="P24" s="474">
        <v>0</v>
      </c>
      <c r="Q24" s="474">
        <v>0</v>
      </c>
      <c r="R24" s="474">
        <v>0</v>
      </c>
      <c r="S24" s="474">
        <v>0</v>
      </c>
      <c r="T24" s="475">
        <f t="shared" si="0"/>
        <v>6851.1710799999992</v>
      </c>
      <c r="U24" s="476">
        <v>6851.1710800000001</v>
      </c>
      <c r="V24" s="26"/>
      <c r="W24"/>
      <c r="X24"/>
      <c r="Y24"/>
      <c r="Z24"/>
      <c r="AA24"/>
      <c r="AB24"/>
      <c r="AC24"/>
      <c r="AD24"/>
      <c r="AE24"/>
      <c r="AF24"/>
      <c r="AG24"/>
      <c r="AH24"/>
      <c r="AI24"/>
      <c r="AJ24"/>
      <c r="AK24"/>
      <c r="AL24"/>
      <c r="AM24"/>
      <c r="AN24"/>
      <c r="AO24"/>
      <c r="AP24"/>
      <c r="AQ24"/>
      <c r="AR24"/>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row>
    <row r="25" spans="1:114" s="28" customFormat="1" ht="25.2" customHeight="1" thickBot="1">
      <c r="A25" s="26"/>
      <c r="B25" s="26"/>
      <c r="C25" s="395">
        <v>17</v>
      </c>
      <c r="D25" s="639" t="s">
        <v>341</v>
      </c>
      <c r="E25" s="516">
        <f>+SUM(E9:E24)</f>
        <v>253620.53743000003</v>
      </c>
      <c r="F25" s="516">
        <f t="shared" ref="F25:S25" si="1">+SUM(F9:F24)</f>
        <v>0</v>
      </c>
      <c r="G25" s="516">
        <f t="shared" si="1"/>
        <v>0</v>
      </c>
      <c r="H25" s="516">
        <f t="shared" si="1"/>
        <v>0</v>
      </c>
      <c r="I25" s="516">
        <f t="shared" si="1"/>
        <v>35433.179700000001</v>
      </c>
      <c r="J25" s="516">
        <f t="shared" si="1"/>
        <v>0</v>
      </c>
      <c r="K25" s="516">
        <f t="shared" si="1"/>
        <v>42723.782050000002</v>
      </c>
      <c r="L25" s="516">
        <f t="shared" si="1"/>
        <v>0</v>
      </c>
      <c r="M25" s="516">
        <f t="shared" si="1"/>
        <v>264.78758999999997</v>
      </c>
      <c r="N25" s="516">
        <f t="shared" si="1"/>
        <v>64412.476303999996</v>
      </c>
      <c r="O25" s="516">
        <f t="shared" si="1"/>
        <v>8457.71767</v>
      </c>
      <c r="P25" s="516">
        <f t="shared" si="1"/>
        <v>0</v>
      </c>
      <c r="Q25" s="516">
        <f t="shared" si="1"/>
        <v>0</v>
      </c>
      <c r="R25" s="516">
        <f t="shared" si="1"/>
        <v>0</v>
      </c>
      <c r="S25" s="516">
        <f t="shared" si="1"/>
        <v>1116.8791100000001</v>
      </c>
      <c r="T25" s="517">
        <f t="shared" ref="T25" si="2">+SUM(E25:S25)</f>
        <v>406029.35985399998</v>
      </c>
      <c r="U25" s="518">
        <f>SUM(U9:U24)</f>
        <v>295254.29297999997</v>
      </c>
      <c r="V25" s="26"/>
      <c r="W25"/>
      <c r="X25"/>
      <c r="Y25"/>
      <c r="Z25"/>
      <c r="AA25"/>
      <c r="AB25"/>
      <c r="AC25"/>
      <c r="AD25"/>
      <c r="AE25"/>
      <c r="AF25"/>
      <c r="AG25"/>
      <c r="AH25"/>
      <c r="AI25"/>
      <c r="AJ25"/>
      <c r="AK25"/>
      <c r="AL25"/>
      <c r="AM25"/>
      <c r="AN25"/>
      <c r="AO25"/>
      <c r="AP25"/>
      <c r="AQ25"/>
      <c r="AR25"/>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row>
    <row r="26" spans="1:114" s="28" customFormat="1">
      <c r="A26" s="26"/>
      <c r="B26" s="26"/>
      <c r="C26" s="26"/>
      <c r="D26" s="26"/>
      <c r="E26" s="26"/>
      <c r="F26" s="26"/>
      <c r="G26" s="26"/>
      <c r="H26" s="26"/>
      <c r="I26" s="26"/>
      <c r="J26" s="26"/>
      <c r="K26" s="26"/>
      <c r="L26" s="26"/>
      <c r="M26" s="26"/>
      <c r="N26" s="26"/>
      <c r="O26" s="26"/>
      <c r="P26" s="26"/>
      <c r="Q26" s="26"/>
      <c r="R26" s="26"/>
      <c r="S26" s="26"/>
      <c r="V26" s="26"/>
      <c r="W26"/>
      <c r="X26"/>
      <c r="Y26"/>
      <c r="Z26"/>
      <c r="AA26"/>
      <c r="AB26"/>
      <c r="AC26"/>
      <c r="AD26"/>
      <c r="AE26"/>
      <c r="AF26"/>
      <c r="AG26"/>
      <c r="AH26"/>
      <c r="AI26"/>
      <c r="AJ26"/>
      <c r="AK26"/>
      <c r="AL26"/>
      <c r="AM26"/>
      <c r="AN26"/>
      <c r="AO26"/>
      <c r="AP26"/>
      <c r="AQ26"/>
      <c r="AR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row>
    <row r="27" spans="1:114" customFormat="1"/>
    <row r="28" spans="1:114" customFormat="1"/>
    <row r="29" spans="1:114" customFormat="1"/>
    <row r="30" spans="1:114" customFormat="1"/>
  </sheetData>
  <mergeCells count="4">
    <mergeCell ref="D6:D8"/>
    <mergeCell ref="E6:S6"/>
    <mergeCell ref="T6:T7"/>
    <mergeCell ref="U6:U7"/>
  </mergeCells>
  <hyperlinks>
    <hyperlink ref="A1" location="Index!A1" display="Index" xr:uid="{64D280E0-0A12-4140-8B95-076A683847EC}"/>
  </hyperlinks>
  <pageMargins left="0.7" right="0.7" top="0.78740157499999996" bottom="0.78740157499999996" header="0.3" footer="0.3"/>
  <pageSetup paperSize="9"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B7EC-E0BF-491A-800F-57BD17136B0F}">
  <sheetPr>
    <tabColor rgb="FF92D050"/>
  </sheetPr>
  <dimension ref="A1:Q70"/>
  <sheetViews>
    <sheetView showGridLines="0" zoomScale="85" zoomScaleNormal="85" workbookViewId="0">
      <selection activeCell="H13" sqref="H13:I13"/>
    </sheetView>
  </sheetViews>
  <sheetFormatPr defaultColWidth="9.21875" defaultRowHeight="14.4"/>
  <cols>
    <col min="1" max="1" width="10.77734375" customWidth="1"/>
    <col min="5" max="5" width="20.109375" customWidth="1"/>
    <col min="6" max="6" width="20" customWidth="1"/>
    <col min="7" max="7" width="22.77734375" customWidth="1"/>
    <col min="8" max="9" width="15" customWidth="1"/>
    <col min="10" max="10" width="19" customWidth="1"/>
    <col min="11" max="11" width="20.44140625" customWidth="1"/>
    <col min="12" max="12" width="22" customWidth="1"/>
    <col min="13" max="17" width="15" customWidth="1"/>
    <col min="25" max="32" width="10.77734375" customWidth="1"/>
  </cols>
  <sheetData>
    <row r="1" spans="1:17" ht="18">
      <c r="A1" s="627" t="s">
        <v>731</v>
      </c>
    </row>
    <row r="3" spans="1:17" ht="18">
      <c r="C3" s="906" t="s">
        <v>703</v>
      </c>
      <c r="D3" s="906"/>
      <c r="E3" s="906"/>
      <c r="F3" s="906"/>
      <c r="G3" s="906"/>
      <c r="H3" s="906"/>
      <c r="I3" s="906"/>
      <c r="J3" s="906"/>
      <c r="K3" s="608"/>
      <c r="L3" s="608"/>
      <c r="M3" s="898"/>
      <c r="N3" s="898"/>
      <c r="O3" s="898"/>
      <c r="P3" s="898"/>
      <c r="Q3" s="898"/>
    </row>
    <row r="4" spans="1:17" ht="15.6">
      <c r="C4" s="18" t="s">
        <v>451</v>
      </c>
      <c r="D4" s="18"/>
      <c r="E4" s="18"/>
      <c r="F4" s="608"/>
      <c r="G4" s="608"/>
      <c r="H4" s="898"/>
      <c r="I4" s="898"/>
      <c r="J4" s="608"/>
      <c r="K4" s="608"/>
      <c r="L4" s="608"/>
      <c r="M4" s="898"/>
      <c r="N4" s="898"/>
      <c r="O4" s="898"/>
      <c r="P4" s="898"/>
      <c r="Q4" s="898"/>
    </row>
    <row r="5" spans="1:17" ht="16.2" thickBot="1">
      <c r="C5" s="608"/>
      <c r="D5" s="898"/>
      <c r="E5" s="898"/>
      <c r="F5" s="608"/>
      <c r="G5" s="608"/>
      <c r="H5" s="899"/>
      <c r="I5" s="899"/>
      <c r="J5" s="608"/>
      <c r="K5" s="608"/>
      <c r="L5" s="608"/>
      <c r="M5" s="899"/>
      <c r="N5" s="899"/>
      <c r="O5" s="899"/>
      <c r="P5" s="899"/>
      <c r="Q5" s="899"/>
    </row>
    <row r="6" spans="1:17" ht="16.2" thickBot="1">
      <c r="C6" s="608"/>
      <c r="D6" s="898"/>
      <c r="E6" s="900"/>
      <c r="F6" s="635" t="s">
        <v>154</v>
      </c>
      <c r="G6" s="636" t="s">
        <v>155</v>
      </c>
      <c r="H6" s="901" t="s">
        <v>156</v>
      </c>
      <c r="I6" s="902"/>
      <c r="J6" s="636" t="s">
        <v>192</v>
      </c>
      <c r="K6" s="636" t="s">
        <v>193</v>
      </c>
      <c r="L6" s="636" t="s">
        <v>250</v>
      </c>
      <c r="M6" s="903" t="s">
        <v>251</v>
      </c>
      <c r="N6" s="904"/>
      <c r="O6" s="903" t="s">
        <v>252</v>
      </c>
      <c r="P6" s="905"/>
      <c r="Q6" s="904"/>
    </row>
    <row r="7" spans="1:17" ht="72" customHeight="1" thickBot="1">
      <c r="C7" s="609"/>
      <c r="D7" s="913"/>
      <c r="E7" s="922"/>
      <c r="F7" s="907" t="s">
        <v>704</v>
      </c>
      <c r="G7" s="923"/>
      <c r="H7" s="923"/>
      <c r="I7" s="923"/>
      <c r="J7" s="924"/>
      <c r="K7" s="925" t="s">
        <v>275</v>
      </c>
      <c r="L7" s="908"/>
      <c r="M7" s="926" t="s">
        <v>705</v>
      </c>
      <c r="N7" s="927"/>
      <c r="O7" s="927"/>
      <c r="P7" s="927"/>
      <c r="Q7" s="928"/>
    </row>
    <row r="8" spans="1:17" ht="23.25" customHeight="1" thickBot="1">
      <c r="C8" s="609"/>
      <c r="D8" s="913"/>
      <c r="E8" s="913"/>
      <c r="F8" s="929" t="s">
        <v>706</v>
      </c>
      <c r="G8" s="931" t="s">
        <v>707</v>
      </c>
      <c r="H8" s="931"/>
      <c r="I8" s="931"/>
      <c r="J8" s="931"/>
      <c r="K8" s="929" t="s">
        <v>708</v>
      </c>
      <c r="L8" s="926" t="s">
        <v>709</v>
      </c>
      <c r="M8" s="934"/>
      <c r="N8" s="935"/>
      <c r="O8" s="907" t="s">
        <v>710</v>
      </c>
      <c r="P8" s="908"/>
      <c r="Q8" s="909"/>
    </row>
    <row r="9" spans="1:17" ht="16.2" thickBot="1">
      <c r="C9" s="609"/>
      <c r="D9" s="913"/>
      <c r="E9" s="913"/>
      <c r="F9" s="930"/>
      <c r="G9" s="644"/>
      <c r="H9" s="907" t="s">
        <v>694</v>
      </c>
      <c r="I9" s="914"/>
      <c r="J9" s="637" t="s">
        <v>711</v>
      </c>
      <c r="K9" s="932"/>
      <c r="L9" s="933"/>
      <c r="M9" s="915"/>
      <c r="N9" s="916"/>
      <c r="O9" s="910"/>
      <c r="P9" s="911"/>
      <c r="Q9" s="912"/>
    </row>
    <row r="10" spans="1:17" ht="88.8" customHeight="1">
      <c r="C10" s="661" t="s">
        <v>287</v>
      </c>
      <c r="D10" s="917" t="s">
        <v>288</v>
      </c>
      <c r="E10" s="918"/>
      <c r="F10" s="660">
        <v>0</v>
      </c>
      <c r="G10" s="652">
        <v>0</v>
      </c>
      <c r="H10" s="919">
        <v>0</v>
      </c>
      <c r="I10" s="919"/>
      <c r="J10" s="647">
        <v>0</v>
      </c>
      <c r="K10" s="646">
        <v>0</v>
      </c>
      <c r="L10" s="647">
        <v>0</v>
      </c>
      <c r="M10" s="920">
        <v>0</v>
      </c>
      <c r="N10" s="919"/>
      <c r="O10" s="919">
        <v>0</v>
      </c>
      <c r="P10" s="919"/>
      <c r="Q10" s="921"/>
    </row>
    <row r="11" spans="1:17" ht="25.05" customHeight="1">
      <c r="C11" s="662" t="s">
        <v>258</v>
      </c>
      <c r="D11" s="936" t="s">
        <v>289</v>
      </c>
      <c r="E11" s="937"/>
      <c r="F11" s="658">
        <v>0</v>
      </c>
      <c r="G11" s="645">
        <v>0</v>
      </c>
      <c r="H11" s="938">
        <v>0</v>
      </c>
      <c r="I11" s="938"/>
      <c r="J11" s="649">
        <v>0</v>
      </c>
      <c r="K11" s="648">
        <v>0</v>
      </c>
      <c r="L11" s="649">
        <v>0</v>
      </c>
      <c r="M11" s="939">
        <v>0</v>
      </c>
      <c r="N11" s="938"/>
      <c r="O11" s="938">
        <v>0</v>
      </c>
      <c r="P11" s="938"/>
      <c r="Q11" s="940"/>
    </row>
    <row r="12" spans="1:17" ht="25.05" customHeight="1">
      <c r="C12" s="754" t="s">
        <v>259</v>
      </c>
      <c r="D12" s="936" t="s">
        <v>695</v>
      </c>
      <c r="E12" s="937"/>
      <c r="F12" s="658">
        <v>0</v>
      </c>
      <c r="G12" s="645">
        <v>0</v>
      </c>
      <c r="H12" s="938">
        <v>0</v>
      </c>
      <c r="I12" s="938"/>
      <c r="J12" s="649">
        <v>0</v>
      </c>
      <c r="K12" s="648">
        <v>0</v>
      </c>
      <c r="L12" s="649">
        <v>0</v>
      </c>
      <c r="M12" s="939">
        <v>0</v>
      </c>
      <c r="N12" s="938"/>
      <c r="O12" s="938">
        <v>0</v>
      </c>
      <c r="P12" s="938"/>
      <c r="Q12" s="940"/>
    </row>
    <row r="13" spans="1:17" ht="25.05" customHeight="1">
      <c r="C13" s="754" t="s">
        <v>291</v>
      </c>
      <c r="D13" s="936" t="s">
        <v>696</v>
      </c>
      <c r="E13" s="937"/>
      <c r="F13" s="658">
        <v>0</v>
      </c>
      <c r="G13" s="645">
        <v>0</v>
      </c>
      <c r="H13" s="938">
        <v>0</v>
      </c>
      <c r="I13" s="938"/>
      <c r="J13" s="649">
        <v>0</v>
      </c>
      <c r="K13" s="648">
        <v>0</v>
      </c>
      <c r="L13" s="649">
        <v>0</v>
      </c>
      <c r="M13" s="939">
        <v>0</v>
      </c>
      <c r="N13" s="938"/>
      <c r="O13" s="938">
        <v>0</v>
      </c>
      <c r="P13" s="938"/>
      <c r="Q13" s="940"/>
    </row>
    <row r="14" spans="1:17" ht="25.05" customHeight="1">
      <c r="C14" s="754" t="s">
        <v>293</v>
      </c>
      <c r="D14" s="936" t="s">
        <v>697</v>
      </c>
      <c r="E14" s="937"/>
      <c r="F14" s="658">
        <v>0</v>
      </c>
      <c r="G14" s="645">
        <v>0</v>
      </c>
      <c r="H14" s="938">
        <v>0</v>
      </c>
      <c r="I14" s="938"/>
      <c r="J14" s="649">
        <v>0</v>
      </c>
      <c r="K14" s="648">
        <v>0</v>
      </c>
      <c r="L14" s="649">
        <v>0</v>
      </c>
      <c r="M14" s="939">
        <v>0</v>
      </c>
      <c r="N14" s="938"/>
      <c r="O14" s="938">
        <v>0</v>
      </c>
      <c r="P14" s="938"/>
      <c r="Q14" s="940"/>
    </row>
    <row r="15" spans="1:17" ht="25.05" customHeight="1">
      <c r="C15" s="754" t="s">
        <v>295</v>
      </c>
      <c r="D15" s="936" t="s">
        <v>698</v>
      </c>
      <c r="E15" s="937"/>
      <c r="F15" s="658">
        <v>0</v>
      </c>
      <c r="G15" s="645">
        <v>0</v>
      </c>
      <c r="H15" s="938">
        <v>0</v>
      </c>
      <c r="I15" s="938"/>
      <c r="J15" s="649">
        <v>0</v>
      </c>
      <c r="K15" s="648">
        <v>0</v>
      </c>
      <c r="L15" s="649">
        <v>0</v>
      </c>
      <c r="M15" s="939">
        <v>0</v>
      </c>
      <c r="N15" s="938"/>
      <c r="O15" s="938">
        <v>0</v>
      </c>
      <c r="P15" s="938"/>
      <c r="Q15" s="940"/>
    </row>
    <row r="16" spans="1:17" ht="25.05" customHeight="1">
      <c r="C16" s="754" t="s">
        <v>297</v>
      </c>
      <c r="D16" s="936" t="s">
        <v>699</v>
      </c>
      <c r="E16" s="937"/>
      <c r="F16" s="658">
        <v>0</v>
      </c>
      <c r="G16" s="645">
        <v>0</v>
      </c>
      <c r="H16" s="938">
        <v>0</v>
      </c>
      <c r="I16" s="938"/>
      <c r="J16" s="649">
        <v>0</v>
      </c>
      <c r="K16" s="648">
        <v>0</v>
      </c>
      <c r="L16" s="649">
        <v>0</v>
      </c>
      <c r="M16" s="939">
        <v>0</v>
      </c>
      <c r="N16" s="938"/>
      <c r="O16" s="938">
        <v>0</v>
      </c>
      <c r="P16" s="938"/>
      <c r="Q16" s="940"/>
    </row>
    <row r="17" spans="3:17" ht="25.05" customHeight="1">
      <c r="C17" s="754" t="s">
        <v>299</v>
      </c>
      <c r="D17" s="936" t="s">
        <v>701</v>
      </c>
      <c r="E17" s="937"/>
      <c r="F17" s="658">
        <v>0</v>
      </c>
      <c r="G17" s="645">
        <v>0</v>
      </c>
      <c r="H17" s="938">
        <v>0</v>
      </c>
      <c r="I17" s="938"/>
      <c r="J17" s="649">
        <v>0</v>
      </c>
      <c r="K17" s="648">
        <v>0</v>
      </c>
      <c r="L17" s="649">
        <v>0</v>
      </c>
      <c r="M17" s="939">
        <v>0</v>
      </c>
      <c r="N17" s="938"/>
      <c r="O17" s="938">
        <v>0</v>
      </c>
      <c r="P17" s="938"/>
      <c r="Q17" s="940"/>
    </row>
    <row r="18" spans="3:17" ht="25.05" customHeight="1">
      <c r="C18" s="662" t="s">
        <v>301</v>
      </c>
      <c r="D18" s="936" t="s">
        <v>304</v>
      </c>
      <c r="E18" s="937"/>
      <c r="F18" s="658">
        <v>0</v>
      </c>
      <c r="G18" s="645">
        <v>0</v>
      </c>
      <c r="H18" s="938">
        <v>0</v>
      </c>
      <c r="I18" s="938"/>
      <c r="J18" s="649">
        <v>0</v>
      </c>
      <c r="K18" s="648">
        <v>0</v>
      </c>
      <c r="L18" s="649">
        <v>0</v>
      </c>
      <c r="M18" s="939">
        <v>0</v>
      </c>
      <c r="N18" s="938"/>
      <c r="O18" s="938">
        <v>0</v>
      </c>
      <c r="P18" s="938"/>
      <c r="Q18" s="940"/>
    </row>
    <row r="19" spans="3:17" ht="25.05" customHeight="1" thickBot="1">
      <c r="C19" s="663" t="s">
        <v>303</v>
      </c>
      <c r="D19" s="941" t="s">
        <v>712</v>
      </c>
      <c r="E19" s="942"/>
      <c r="F19" s="659">
        <v>0</v>
      </c>
      <c r="G19" s="653">
        <v>0</v>
      </c>
      <c r="H19" s="943">
        <v>0</v>
      </c>
      <c r="I19" s="943"/>
      <c r="J19" s="651">
        <v>0</v>
      </c>
      <c r="K19" s="650">
        <v>0</v>
      </c>
      <c r="L19" s="651">
        <v>0</v>
      </c>
      <c r="M19" s="944">
        <v>0</v>
      </c>
      <c r="N19" s="943"/>
      <c r="O19" s="943">
        <v>0</v>
      </c>
      <c r="P19" s="943"/>
      <c r="Q19" s="945"/>
    </row>
    <row r="20" spans="3:17">
      <c r="C20" s="946">
        <v>100</v>
      </c>
      <c r="D20" s="948" t="s">
        <v>190</v>
      </c>
      <c r="E20" s="949"/>
      <c r="F20" s="952">
        <v>0</v>
      </c>
      <c r="G20" s="952">
        <v>0</v>
      </c>
      <c r="H20" s="954">
        <v>0</v>
      </c>
      <c r="I20" s="955"/>
      <c r="J20" s="952">
        <v>0</v>
      </c>
      <c r="K20" s="952">
        <v>0</v>
      </c>
      <c r="L20" s="952">
        <v>0</v>
      </c>
      <c r="M20" s="954">
        <v>0</v>
      </c>
      <c r="N20" s="955"/>
      <c r="O20" s="954">
        <v>0</v>
      </c>
      <c r="P20" s="959"/>
      <c r="Q20" s="955"/>
    </row>
    <row r="21" spans="3:17">
      <c r="C21" s="946"/>
      <c r="D21" s="948"/>
      <c r="E21" s="949"/>
      <c r="F21" s="952"/>
      <c r="G21" s="952"/>
      <c r="H21" s="954"/>
      <c r="I21" s="955"/>
      <c r="J21" s="952"/>
      <c r="K21" s="952"/>
      <c r="L21" s="952"/>
      <c r="M21" s="954"/>
      <c r="N21" s="955"/>
      <c r="O21" s="954"/>
      <c r="P21" s="959"/>
      <c r="Q21" s="955"/>
    </row>
    <row r="22" spans="3:17">
      <c r="C22" s="946"/>
      <c r="D22" s="948"/>
      <c r="E22" s="949"/>
      <c r="F22" s="952"/>
      <c r="G22" s="952"/>
      <c r="H22" s="954"/>
      <c r="I22" s="955"/>
      <c r="J22" s="952"/>
      <c r="K22" s="952"/>
      <c r="L22" s="952"/>
      <c r="M22" s="954"/>
      <c r="N22" s="955"/>
      <c r="O22" s="954"/>
      <c r="P22" s="959"/>
      <c r="Q22" s="955"/>
    </row>
    <row r="23" spans="3:17" ht="15" thickBot="1">
      <c r="C23" s="947"/>
      <c r="D23" s="950"/>
      <c r="E23" s="951"/>
      <c r="F23" s="953"/>
      <c r="G23" s="953"/>
      <c r="H23" s="956"/>
      <c r="I23" s="957"/>
      <c r="J23" s="953"/>
      <c r="K23" s="953"/>
      <c r="L23" s="953"/>
      <c r="M23" s="956"/>
      <c r="N23" s="957"/>
      <c r="O23" s="956"/>
      <c r="P23" s="960"/>
      <c r="Q23" s="957"/>
    </row>
    <row r="24" spans="3:17" ht="15.6">
      <c r="C24" s="608"/>
      <c r="D24" s="961"/>
      <c r="E24" s="961"/>
      <c r="F24" s="608"/>
      <c r="G24" s="608"/>
      <c r="H24" s="961"/>
      <c r="I24" s="961"/>
      <c r="J24" s="608"/>
      <c r="K24" s="608"/>
      <c r="L24" s="608"/>
      <c r="M24" s="961"/>
      <c r="N24" s="961"/>
      <c r="O24" s="961"/>
      <c r="P24" s="961"/>
      <c r="Q24" s="961"/>
    </row>
    <row r="25" spans="3:17" ht="15.6">
      <c r="C25" s="958"/>
      <c r="D25" s="958"/>
      <c r="E25" s="958"/>
      <c r="F25" s="608"/>
      <c r="G25" s="608"/>
      <c r="H25" s="898"/>
      <c r="I25" s="898"/>
      <c r="J25" s="608"/>
      <c r="K25" s="608"/>
      <c r="L25" s="608"/>
      <c r="M25" s="898"/>
      <c r="N25" s="898"/>
      <c r="O25" s="898"/>
      <c r="P25" s="898"/>
      <c r="Q25" s="898"/>
    </row>
    <row r="26" spans="3:17" ht="15.6">
      <c r="C26" s="608"/>
      <c r="D26" s="898"/>
      <c r="E26" s="898"/>
      <c r="F26" s="608"/>
      <c r="G26" s="608"/>
      <c r="H26" s="898"/>
      <c r="I26" s="898"/>
      <c r="J26" s="608"/>
      <c r="K26" s="608"/>
      <c r="L26" s="608"/>
      <c r="M26" s="898"/>
      <c r="N26" s="898"/>
      <c r="O26" s="898"/>
      <c r="P26" s="898"/>
      <c r="Q26" s="898"/>
    </row>
    <row r="27" spans="3:17" ht="15.6">
      <c r="C27" s="958"/>
      <c r="D27" s="958"/>
      <c r="E27" s="958"/>
      <c r="F27" s="608"/>
      <c r="G27" s="608"/>
      <c r="H27" s="898"/>
      <c r="I27" s="898"/>
      <c r="J27" s="608"/>
      <c r="K27" s="608"/>
      <c r="L27" s="608"/>
      <c r="M27" s="898"/>
      <c r="N27" s="898"/>
      <c r="O27" s="898"/>
      <c r="P27" s="898"/>
      <c r="Q27" s="898"/>
    </row>
    <row r="28" spans="3:17" ht="36" customHeight="1">
      <c r="C28" s="962"/>
      <c r="D28" s="962"/>
      <c r="E28" s="962"/>
      <c r="F28" s="962"/>
      <c r="G28" s="962"/>
      <c r="H28" s="962"/>
      <c r="I28" s="962"/>
      <c r="J28" s="962"/>
      <c r="K28" s="962"/>
      <c r="L28" s="962"/>
      <c r="M28" s="962"/>
      <c r="N28" s="962"/>
      <c r="O28" s="962"/>
      <c r="P28" s="962"/>
      <c r="Q28" s="962"/>
    </row>
    <row r="29" spans="3:17">
      <c r="C29" s="963"/>
      <c r="D29" s="963"/>
      <c r="E29" s="963"/>
      <c r="F29" s="963"/>
      <c r="G29" s="963"/>
      <c r="H29" s="963"/>
      <c r="I29" s="963"/>
      <c r="J29" s="963"/>
      <c r="K29" s="963"/>
      <c r="L29" s="963"/>
      <c r="M29" s="963"/>
      <c r="N29" s="963"/>
      <c r="O29" s="963"/>
      <c r="P29" s="963"/>
      <c r="Q29" s="963"/>
    </row>
    <row r="30" spans="3:17" ht="36" customHeight="1">
      <c r="C30" s="962"/>
      <c r="D30" s="962"/>
      <c r="E30" s="962"/>
      <c r="F30" s="962"/>
      <c r="G30" s="962"/>
      <c r="H30" s="962"/>
      <c r="I30" s="962"/>
      <c r="J30" s="962"/>
      <c r="K30" s="962"/>
      <c r="L30" s="962"/>
      <c r="M30" s="962"/>
      <c r="N30" s="962"/>
      <c r="O30" s="962"/>
      <c r="P30" s="962"/>
      <c r="Q30" s="962"/>
    </row>
    <row r="31" spans="3:17" ht="24" customHeight="1">
      <c r="C31" s="962"/>
      <c r="D31" s="962"/>
      <c r="E31" s="962"/>
      <c r="F31" s="962"/>
      <c r="G31" s="962"/>
      <c r="H31" s="962"/>
      <c r="I31" s="962"/>
      <c r="J31" s="962"/>
      <c r="K31" s="962"/>
      <c r="L31" s="962"/>
      <c r="M31" s="962"/>
      <c r="N31" s="962"/>
      <c r="O31" s="962"/>
      <c r="P31" s="962"/>
      <c r="Q31" s="962"/>
    </row>
    <row r="32" spans="3:17">
      <c r="C32" s="962"/>
      <c r="D32" s="962"/>
      <c r="E32" s="962"/>
      <c r="F32" s="962"/>
      <c r="G32" s="962"/>
      <c r="H32" s="962"/>
      <c r="I32" s="962"/>
      <c r="J32" s="962"/>
      <c r="K32" s="962"/>
      <c r="L32" s="962"/>
      <c r="M32" s="962"/>
      <c r="N32" s="962"/>
      <c r="O32" s="962"/>
      <c r="P32" s="962"/>
      <c r="Q32" s="962"/>
    </row>
    <row r="33" spans="3:17" ht="24" customHeight="1">
      <c r="C33" s="962"/>
      <c r="D33" s="962"/>
      <c r="E33" s="962"/>
      <c r="F33" s="962"/>
      <c r="G33" s="962"/>
      <c r="H33" s="962"/>
      <c r="I33" s="962"/>
      <c r="J33" s="962"/>
      <c r="K33" s="962"/>
      <c r="L33" s="962"/>
      <c r="M33" s="962"/>
      <c r="N33" s="962"/>
      <c r="O33" s="962"/>
      <c r="P33" s="962"/>
      <c r="Q33" s="962"/>
    </row>
    <row r="34" spans="3:17" ht="48" customHeight="1">
      <c r="C34" s="962"/>
      <c r="D34" s="962"/>
      <c r="E34" s="962"/>
      <c r="F34" s="962"/>
      <c r="G34" s="962"/>
      <c r="H34" s="962"/>
      <c r="I34" s="962"/>
      <c r="J34" s="962"/>
      <c r="K34" s="962"/>
      <c r="L34" s="962"/>
      <c r="M34" s="962"/>
      <c r="N34" s="962"/>
      <c r="O34" s="962"/>
      <c r="P34" s="962"/>
      <c r="Q34" s="962"/>
    </row>
    <row r="35" spans="3:17" ht="60" customHeight="1">
      <c r="C35" s="962"/>
      <c r="D35" s="962"/>
      <c r="E35" s="962"/>
      <c r="F35" s="962"/>
      <c r="G35" s="962"/>
      <c r="H35" s="962"/>
      <c r="I35" s="962"/>
      <c r="J35" s="962"/>
      <c r="K35" s="962"/>
      <c r="L35" s="962"/>
      <c r="M35" s="962"/>
      <c r="N35" s="962"/>
      <c r="O35" s="962"/>
      <c r="P35" s="962"/>
      <c r="Q35" s="962"/>
    </row>
    <row r="36" spans="3:17" ht="15.6">
      <c r="C36" s="608"/>
      <c r="D36" s="898"/>
      <c r="E36" s="898"/>
      <c r="F36" s="608"/>
      <c r="G36" s="608"/>
      <c r="H36" s="898"/>
      <c r="I36" s="898"/>
      <c r="J36" s="608"/>
      <c r="K36" s="608"/>
      <c r="L36" s="608"/>
      <c r="M36" s="898"/>
      <c r="N36" s="898"/>
      <c r="O36" s="898"/>
      <c r="P36" s="898"/>
      <c r="Q36" s="898"/>
    </row>
    <row r="37" spans="3:17" ht="15.6">
      <c r="C37" s="965"/>
      <c r="D37" s="965"/>
      <c r="E37" s="965"/>
      <c r="F37" s="608"/>
      <c r="G37" s="608"/>
      <c r="H37" s="898"/>
      <c r="I37" s="898"/>
      <c r="J37" s="608"/>
      <c r="K37" s="608"/>
      <c r="L37" s="608"/>
      <c r="M37" s="898"/>
      <c r="N37" s="898"/>
      <c r="O37" s="898"/>
      <c r="P37" s="898"/>
      <c r="Q37" s="898"/>
    </row>
    <row r="38" spans="3:17" ht="39.75" customHeight="1">
      <c r="C38" s="962"/>
      <c r="D38" s="962"/>
      <c r="E38" s="962"/>
      <c r="F38" s="962"/>
      <c r="G38" s="962"/>
      <c r="H38" s="962"/>
      <c r="I38" s="962"/>
      <c r="J38" s="962"/>
      <c r="K38" s="962"/>
      <c r="L38" s="962"/>
      <c r="M38" s="962"/>
      <c r="N38" s="962"/>
      <c r="O38" s="962"/>
      <c r="P38" s="962"/>
      <c r="Q38" s="962"/>
    </row>
    <row r="39" spans="3:17">
      <c r="C39" s="964"/>
      <c r="D39" s="964"/>
      <c r="E39" s="964"/>
      <c r="F39" s="964"/>
      <c r="G39" s="964"/>
      <c r="H39" s="964"/>
      <c r="I39" s="964"/>
      <c r="J39" s="964"/>
      <c r="K39" s="964"/>
      <c r="L39" s="964"/>
      <c r="M39" s="964"/>
      <c r="N39" s="964"/>
      <c r="O39" s="964"/>
      <c r="P39" s="964"/>
      <c r="Q39" s="964"/>
    </row>
    <row r="40" spans="3:17">
      <c r="C40" s="964"/>
      <c r="D40" s="964"/>
      <c r="E40" s="964"/>
      <c r="F40" s="964"/>
      <c r="G40" s="964"/>
      <c r="H40" s="964"/>
      <c r="I40" s="964"/>
      <c r="J40" s="964"/>
      <c r="K40" s="964"/>
      <c r="L40" s="964"/>
      <c r="M40" s="964"/>
      <c r="N40" s="964"/>
      <c r="O40" s="964"/>
      <c r="P40" s="964"/>
      <c r="Q40" s="964"/>
    </row>
    <row r="41" spans="3:17">
      <c r="C41" s="964"/>
      <c r="D41" s="964"/>
      <c r="E41" s="964"/>
      <c r="F41" s="964"/>
      <c r="G41" s="964"/>
      <c r="H41" s="964"/>
      <c r="I41" s="964"/>
      <c r="J41" s="964"/>
      <c r="K41" s="964"/>
      <c r="L41" s="964"/>
      <c r="M41" s="964"/>
      <c r="N41" s="964"/>
      <c r="O41" s="964"/>
      <c r="P41" s="964"/>
      <c r="Q41" s="964"/>
    </row>
    <row r="42" spans="3:17">
      <c r="C42" s="964"/>
      <c r="D42" s="964"/>
      <c r="E42" s="964"/>
      <c r="F42" s="964"/>
      <c r="G42" s="964"/>
      <c r="H42" s="964"/>
      <c r="I42" s="964"/>
      <c r="J42" s="964"/>
      <c r="K42" s="964"/>
      <c r="L42" s="964"/>
      <c r="M42" s="964"/>
      <c r="N42" s="964"/>
      <c r="O42" s="964"/>
      <c r="P42" s="964"/>
      <c r="Q42" s="964"/>
    </row>
    <row r="43" spans="3:17">
      <c r="C43" s="964"/>
      <c r="D43" s="964"/>
      <c r="E43" s="964"/>
      <c r="F43" s="964"/>
      <c r="G43" s="964"/>
      <c r="H43" s="964"/>
      <c r="I43" s="964"/>
      <c r="J43" s="964"/>
      <c r="K43" s="964"/>
      <c r="L43" s="964"/>
      <c r="M43" s="964"/>
      <c r="N43" s="964"/>
      <c r="O43" s="964"/>
      <c r="P43" s="964"/>
      <c r="Q43" s="964"/>
    </row>
    <row r="44" spans="3:17">
      <c r="C44" s="964"/>
      <c r="D44" s="964"/>
      <c r="E44" s="964"/>
      <c r="F44" s="964"/>
      <c r="G44" s="964"/>
      <c r="H44" s="964"/>
      <c r="I44" s="964"/>
      <c r="J44" s="964"/>
      <c r="K44" s="964"/>
      <c r="L44" s="964"/>
      <c r="M44" s="964"/>
      <c r="N44" s="964"/>
      <c r="O44" s="964"/>
      <c r="P44" s="964"/>
      <c r="Q44" s="964"/>
    </row>
    <row r="45" spans="3:17">
      <c r="Q45" s="610"/>
    </row>
    <row r="46" spans="3:17">
      <c r="Q46" s="610"/>
    </row>
    <row r="47" spans="3:17">
      <c r="Q47" s="610"/>
    </row>
    <row r="48" spans="3:17" ht="24" customHeight="1">
      <c r="Q48" s="610"/>
    </row>
    <row r="49" spans="17:17" ht="24" customHeight="1">
      <c r="Q49" s="610"/>
    </row>
    <row r="50" spans="17:17">
      <c r="Q50" s="610"/>
    </row>
    <row r="51" spans="17:17">
      <c r="Q51" s="610"/>
    </row>
    <row r="52" spans="17:17">
      <c r="Q52" s="610"/>
    </row>
    <row r="53" spans="17:17">
      <c r="Q53" s="610"/>
    </row>
    <row r="54" spans="17:17">
      <c r="Q54" s="610"/>
    </row>
    <row r="55" spans="17:17">
      <c r="Q55" s="610"/>
    </row>
    <row r="56" spans="17:17">
      <c r="Q56" s="610"/>
    </row>
    <row r="57" spans="17:17">
      <c r="Q57" s="610"/>
    </row>
    <row r="58" spans="17:17" ht="36" customHeight="1">
      <c r="Q58" s="610"/>
    </row>
    <row r="59" spans="17:17">
      <c r="Q59" s="610"/>
    </row>
    <row r="60" spans="17:17">
      <c r="Q60" s="610"/>
    </row>
    <row r="61" spans="17:17">
      <c r="Q61" s="610"/>
    </row>
    <row r="62" spans="17:17">
      <c r="Q62" s="610"/>
    </row>
    <row r="63" spans="17:17">
      <c r="Q63" s="610"/>
    </row>
    <row r="64" spans="17:17">
      <c r="Q64" s="610"/>
    </row>
    <row r="65" spans="3:17">
      <c r="Q65" s="610"/>
    </row>
    <row r="66" spans="3:17">
      <c r="Q66" s="610"/>
    </row>
    <row r="67" spans="3:17">
      <c r="Q67" s="610"/>
    </row>
    <row r="68" spans="3:17" ht="36" customHeight="1">
      <c r="Q68" s="610"/>
    </row>
    <row r="69" spans="3:17" ht="48" customHeight="1">
      <c r="Q69" s="610"/>
    </row>
    <row r="70" spans="3:17" ht="15.6">
      <c r="C70" s="898"/>
      <c r="D70" s="898"/>
      <c r="E70" s="898"/>
      <c r="F70" s="898"/>
      <c r="G70" s="898"/>
      <c r="H70" s="898"/>
      <c r="I70" s="898"/>
      <c r="J70" s="898"/>
      <c r="K70" s="898"/>
      <c r="L70" s="898"/>
      <c r="M70" s="898"/>
      <c r="N70" s="898"/>
      <c r="O70" s="898"/>
      <c r="P70" s="608"/>
      <c r="Q70" s="610"/>
    </row>
  </sheetData>
  <mergeCells count="116">
    <mergeCell ref="C38:Q38"/>
    <mergeCell ref="C39:Q44"/>
    <mergeCell ref="C70:D70"/>
    <mergeCell ref="E70:H70"/>
    <mergeCell ref="I70:M70"/>
    <mergeCell ref="N70:O70"/>
    <mergeCell ref="D36:E36"/>
    <mergeCell ref="H36:I36"/>
    <mergeCell ref="M36:N36"/>
    <mergeCell ref="O36:Q36"/>
    <mergeCell ref="C37:E37"/>
    <mergeCell ref="H37:I37"/>
    <mergeCell ref="M37:N37"/>
    <mergeCell ref="O37:Q37"/>
    <mergeCell ref="C30:Q30"/>
    <mergeCell ref="C31:Q31"/>
    <mergeCell ref="C32:Q32"/>
    <mergeCell ref="C33:Q33"/>
    <mergeCell ref="C34:Q34"/>
    <mergeCell ref="C35:Q35"/>
    <mergeCell ref="C27:E27"/>
    <mergeCell ref="H27:I27"/>
    <mergeCell ref="M27:N27"/>
    <mergeCell ref="O27:Q27"/>
    <mergeCell ref="C28:Q28"/>
    <mergeCell ref="C29:Q29"/>
    <mergeCell ref="C25:E25"/>
    <mergeCell ref="H25:I25"/>
    <mergeCell ref="M25:N25"/>
    <mergeCell ref="O25:Q25"/>
    <mergeCell ref="D26:E26"/>
    <mergeCell ref="H26:I26"/>
    <mergeCell ref="M26:N26"/>
    <mergeCell ref="O26:Q26"/>
    <mergeCell ref="K20:K23"/>
    <mergeCell ref="L20:L23"/>
    <mergeCell ref="M20:N23"/>
    <mergeCell ref="O20:Q23"/>
    <mergeCell ref="D24:E24"/>
    <mergeCell ref="H24:I24"/>
    <mergeCell ref="M24:N24"/>
    <mergeCell ref="O24:Q24"/>
    <mergeCell ref="D19:E19"/>
    <mergeCell ref="H19:I19"/>
    <mergeCell ref="M19:N19"/>
    <mergeCell ref="O19:Q19"/>
    <mergeCell ref="C20:C23"/>
    <mergeCell ref="D20:E23"/>
    <mergeCell ref="F20:F23"/>
    <mergeCell ref="G20:G23"/>
    <mergeCell ref="H20:I23"/>
    <mergeCell ref="J20:J23"/>
    <mergeCell ref="D17:E17"/>
    <mergeCell ref="H17:I17"/>
    <mergeCell ref="M17:N17"/>
    <mergeCell ref="O17:Q17"/>
    <mergeCell ref="D18:E18"/>
    <mergeCell ref="H18:I18"/>
    <mergeCell ref="M18:N18"/>
    <mergeCell ref="O18:Q18"/>
    <mergeCell ref="D15:E15"/>
    <mergeCell ref="H15:I15"/>
    <mergeCell ref="M15:N15"/>
    <mergeCell ref="O15:Q15"/>
    <mergeCell ref="D16:E16"/>
    <mergeCell ref="H16:I16"/>
    <mergeCell ref="M16:N16"/>
    <mergeCell ref="O16:Q16"/>
    <mergeCell ref="D13:E13"/>
    <mergeCell ref="H13:I13"/>
    <mergeCell ref="M13:N13"/>
    <mergeCell ref="O13:Q13"/>
    <mergeCell ref="D14:E14"/>
    <mergeCell ref="H14:I14"/>
    <mergeCell ref="M14:N14"/>
    <mergeCell ref="O14:Q14"/>
    <mergeCell ref="D11:E11"/>
    <mergeCell ref="H11:I11"/>
    <mergeCell ref="M11:N11"/>
    <mergeCell ref="O11:Q11"/>
    <mergeCell ref="D12:E12"/>
    <mergeCell ref="H12:I12"/>
    <mergeCell ref="M12:N12"/>
    <mergeCell ref="O12:Q12"/>
    <mergeCell ref="D10:E10"/>
    <mergeCell ref="H10:I10"/>
    <mergeCell ref="M10:N10"/>
    <mergeCell ref="O10:Q10"/>
    <mergeCell ref="D7:E7"/>
    <mergeCell ref="F7:J7"/>
    <mergeCell ref="K7:L7"/>
    <mergeCell ref="M7:Q7"/>
    <mergeCell ref="D8:E8"/>
    <mergeCell ref="F8:F9"/>
    <mergeCell ref="G8:J8"/>
    <mergeCell ref="K8:K9"/>
    <mergeCell ref="L8:L9"/>
    <mergeCell ref="M8:N8"/>
    <mergeCell ref="C3:J3"/>
    <mergeCell ref="M3:N3"/>
    <mergeCell ref="O3:Q3"/>
    <mergeCell ref="H4:I4"/>
    <mergeCell ref="M4:N4"/>
    <mergeCell ref="O4:Q4"/>
    <mergeCell ref="O8:Q9"/>
    <mergeCell ref="D9:E9"/>
    <mergeCell ref="H9:I9"/>
    <mergeCell ref="M9:N9"/>
    <mergeCell ref="D5:E5"/>
    <mergeCell ref="H5:I5"/>
    <mergeCell ref="M5:N5"/>
    <mergeCell ref="O5:Q5"/>
    <mergeCell ref="D6:E6"/>
    <mergeCell ref="H6:I6"/>
    <mergeCell ref="M6:N6"/>
    <mergeCell ref="O6:Q6"/>
  </mergeCells>
  <hyperlinks>
    <hyperlink ref="A1" location="Index!A1" display="Index" xr:uid="{0C954098-F5D5-433A-A3F7-C4193D28D0F4}"/>
  </hyperlinks>
  <pageMargins left="0.7" right="0.7" top="0.75" bottom="0.75" header="0.3" footer="0.3"/>
  <pageSetup paperSize="9" orientation="portrait" verticalDpi="1200" r:id="rId1"/>
  <ignoredErrors>
    <ignoredError sqref="C10:C1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6909-C6EC-4B62-9815-1297DAE8418E}">
  <sheetPr>
    <tabColor rgb="FF92D050"/>
  </sheetPr>
  <dimension ref="A1:BF50"/>
  <sheetViews>
    <sheetView showGridLines="0" zoomScale="85" zoomScaleNormal="85" workbookViewId="0">
      <selection activeCell="J21" sqref="J21:K21"/>
    </sheetView>
  </sheetViews>
  <sheetFormatPr defaultColWidth="9.21875" defaultRowHeight="14.4"/>
  <cols>
    <col min="1" max="1" width="10.77734375" style="597" customWidth="1"/>
    <col min="2" max="2" width="8.77734375" style="597" customWidth="1"/>
    <col min="3" max="3" width="14.44140625" style="597" customWidth="1"/>
    <col min="4" max="4" width="9.21875" style="597"/>
    <col min="5" max="5" width="21.21875" style="597" customWidth="1"/>
    <col min="6" max="6" width="24.77734375" style="597" customWidth="1"/>
    <col min="7" max="7" width="11.33203125" style="597" bestFit="1" customWidth="1"/>
    <col min="8" max="10" width="9.21875" style="597"/>
    <col min="11" max="11" width="14.21875" style="597" customWidth="1"/>
    <col min="12" max="12" width="9.21875" style="597"/>
    <col min="13" max="13" width="13.5546875" style="597" customWidth="1"/>
    <col min="14" max="35" width="9.21875" style="597"/>
    <col min="41" max="52" width="9.77734375" customWidth="1"/>
    <col min="59" max="16384" width="9.21875" style="597"/>
  </cols>
  <sheetData>
    <row r="1" spans="1:30" ht="18">
      <c r="A1" s="627" t="s">
        <v>731</v>
      </c>
    </row>
    <row r="2" spans="1:30" ht="18">
      <c r="C2" s="970" t="s">
        <v>683</v>
      </c>
      <c r="D2" s="970"/>
      <c r="E2" s="970"/>
      <c r="F2" s="970"/>
      <c r="G2" s="970"/>
      <c r="H2" s="970"/>
      <c r="I2" s="970"/>
      <c r="J2" s="970"/>
      <c r="K2" s="970"/>
      <c r="L2" s="970"/>
      <c r="M2" s="970"/>
      <c r="N2" s="970"/>
      <c r="O2" s="970"/>
      <c r="P2" s="970"/>
      <c r="Q2" s="970"/>
      <c r="R2" s="970"/>
      <c r="S2" s="970"/>
      <c r="T2" s="970"/>
      <c r="U2" s="970"/>
      <c r="V2" s="970"/>
      <c r="W2" s="970"/>
      <c r="X2" s="970"/>
      <c r="Y2" s="970"/>
      <c r="Z2" s="970"/>
      <c r="AA2" s="970"/>
      <c r="AB2" s="970"/>
      <c r="AC2" s="970"/>
      <c r="AD2" s="970"/>
    </row>
    <row r="3" spans="1:30">
      <c r="C3" s="18" t="s">
        <v>451</v>
      </c>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row>
    <row r="4" spans="1:30" ht="15.6">
      <c r="C4" s="598"/>
      <c r="D4" s="966"/>
      <c r="E4" s="966"/>
      <c r="F4" s="598"/>
      <c r="G4" s="966"/>
      <c r="H4" s="966"/>
      <c r="I4" s="966"/>
      <c r="J4" s="966"/>
      <c r="K4" s="966"/>
      <c r="L4" s="966"/>
      <c r="M4" s="966"/>
      <c r="N4" s="966"/>
      <c r="O4" s="966"/>
      <c r="P4" s="966"/>
      <c r="Q4" s="966"/>
      <c r="R4" s="966"/>
      <c r="S4" s="966"/>
      <c r="T4" s="966"/>
      <c r="U4" s="966"/>
      <c r="V4" s="966"/>
      <c r="W4" s="966"/>
      <c r="X4" s="966"/>
      <c r="Y4" s="966"/>
      <c r="Z4" s="966"/>
      <c r="AA4" s="966"/>
      <c r="AB4" s="966"/>
      <c r="AC4" s="966"/>
      <c r="AD4" s="966"/>
    </row>
    <row r="5" spans="1:30" ht="15.6">
      <c r="D5" s="966"/>
      <c r="E5" s="966"/>
      <c r="F5" s="598"/>
      <c r="G5" s="966"/>
      <c r="H5" s="966"/>
      <c r="I5" s="966"/>
      <c r="J5" s="966"/>
      <c r="K5" s="966"/>
      <c r="L5" s="966"/>
      <c r="M5" s="966"/>
      <c r="N5" s="966"/>
      <c r="O5" s="966"/>
      <c r="P5" s="966"/>
      <c r="Q5" s="966"/>
      <c r="R5" s="966"/>
      <c r="S5" s="966"/>
      <c r="T5" s="966"/>
      <c r="U5" s="966"/>
      <c r="V5" s="966"/>
      <c r="W5" s="966"/>
      <c r="X5" s="966"/>
      <c r="Y5" s="966"/>
      <c r="Z5" s="966"/>
      <c r="AA5" s="966"/>
      <c r="AB5" s="966"/>
      <c r="AC5" s="966"/>
      <c r="AD5" s="966"/>
    </row>
    <row r="6" spans="1:30" ht="16.2" thickBot="1">
      <c r="C6" s="598"/>
      <c r="D6" s="966"/>
      <c r="E6" s="973"/>
      <c r="F6" s="598"/>
      <c r="G6" s="967"/>
      <c r="H6" s="967"/>
      <c r="I6" s="967"/>
      <c r="J6" s="967"/>
      <c r="K6" s="967"/>
      <c r="L6" s="967"/>
      <c r="M6" s="967"/>
      <c r="N6" s="967"/>
      <c r="O6" s="967"/>
      <c r="P6" s="967"/>
      <c r="Q6" s="967"/>
      <c r="R6" s="967"/>
      <c r="S6" s="967"/>
      <c r="T6" s="967"/>
      <c r="U6" s="967"/>
      <c r="V6" s="967"/>
      <c r="W6" s="967"/>
      <c r="X6" s="967"/>
      <c r="Y6" s="967"/>
      <c r="Z6" s="967"/>
      <c r="AA6" s="967"/>
      <c r="AB6" s="967"/>
      <c r="AC6" s="967"/>
      <c r="AD6" s="967"/>
    </row>
    <row r="7" spans="1:30" ht="16.2" thickBot="1">
      <c r="C7" s="598"/>
      <c r="D7" s="971"/>
      <c r="E7" s="971"/>
      <c r="F7" s="640" t="s">
        <v>154</v>
      </c>
      <c r="G7" s="968" t="s">
        <v>155</v>
      </c>
      <c r="H7" s="972"/>
      <c r="I7" s="969"/>
      <c r="J7" s="968" t="s">
        <v>156</v>
      </c>
      <c r="K7" s="969"/>
      <c r="L7" s="968" t="s">
        <v>192</v>
      </c>
      <c r="M7" s="969"/>
      <c r="N7" s="968" t="s">
        <v>193</v>
      </c>
      <c r="O7" s="969"/>
      <c r="P7" s="968" t="s">
        <v>250</v>
      </c>
      <c r="Q7" s="969"/>
      <c r="R7" s="968" t="s">
        <v>251</v>
      </c>
      <c r="S7" s="972"/>
      <c r="T7" s="969"/>
      <c r="U7" s="968" t="s">
        <v>252</v>
      </c>
      <c r="V7" s="969"/>
      <c r="W7" s="968" t="s">
        <v>253</v>
      </c>
      <c r="X7" s="969"/>
      <c r="Y7" s="968" t="s">
        <v>254</v>
      </c>
      <c r="Z7" s="969"/>
      <c r="AA7" s="968" t="s">
        <v>255</v>
      </c>
      <c r="AB7" s="969"/>
      <c r="AC7" s="968" t="s">
        <v>256</v>
      </c>
      <c r="AD7" s="969"/>
    </row>
    <row r="8" spans="1:30" ht="15" thickBot="1">
      <c r="C8" s="599"/>
      <c r="D8" s="974"/>
      <c r="E8" s="974"/>
      <c r="F8" s="975" t="s">
        <v>684</v>
      </c>
      <c r="G8" s="976"/>
      <c r="H8" s="976"/>
      <c r="I8" s="976"/>
      <c r="J8" s="976"/>
      <c r="K8" s="976"/>
      <c r="L8" s="976"/>
      <c r="M8" s="976"/>
      <c r="N8" s="976"/>
      <c r="O8" s="976"/>
      <c r="P8" s="976"/>
      <c r="Q8" s="976"/>
      <c r="R8" s="976"/>
      <c r="S8" s="976"/>
      <c r="T8" s="976"/>
      <c r="U8" s="976"/>
      <c r="V8" s="976"/>
      <c r="W8" s="976"/>
      <c r="X8" s="976"/>
      <c r="Y8" s="976"/>
      <c r="Z8" s="976"/>
      <c r="AA8" s="976"/>
      <c r="AB8" s="976"/>
      <c r="AC8" s="976"/>
      <c r="AD8" s="977"/>
    </row>
    <row r="9" spans="1:30" ht="27.6" customHeight="1" thickBot="1">
      <c r="D9" s="974"/>
      <c r="E9" s="974"/>
      <c r="F9" s="978" t="s">
        <v>278</v>
      </c>
      <c r="G9" s="979"/>
      <c r="H9" s="979"/>
      <c r="I9" s="979"/>
      <c r="J9" s="979"/>
      <c r="K9" s="980"/>
      <c r="L9" s="981" t="s">
        <v>279</v>
      </c>
      <c r="M9" s="982"/>
      <c r="N9" s="982"/>
      <c r="O9" s="982"/>
      <c r="P9" s="982"/>
      <c r="Q9" s="982"/>
      <c r="R9" s="982"/>
      <c r="S9" s="982"/>
      <c r="T9" s="982"/>
      <c r="U9" s="982"/>
      <c r="V9" s="982"/>
      <c r="W9" s="982"/>
      <c r="X9" s="982"/>
      <c r="Y9" s="982"/>
      <c r="Z9" s="982"/>
      <c r="AA9" s="982"/>
      <c r="AB9" s="982"/>
      <c r="AC9" s="982"/>
      <c r="AD9" s="983"/>
    </row>
    <row r="10" spans="1:30" ht="42" customHeight="1" thickBot="1">
      <c r="C10" s="598"/>
      <c r="D10" s="984"/>
      <c r="E10" s="984"/>
      <c r="F10" s="641"/>
      <c r="G10" s="985" t="s">
        <v>685</v>
      </c>
      <c r="H10" s="986"/>
      <c r="I10" s="987"/>
      <c r="J10" s="985" t="s">
        <v>686</v>
      </c>
      <c r="K10" s="987"/>
      <c r="L10" s="988"/>
      <c r="M10" s="989"/>
      <c r="N10" s="985" t="s">
        <v>687</v>
      </c>
      <c r="O10" s="987"/>
      <c r="P10" s="985" t="s">
        <v>688</v>
      </c>
      <c r="Q10" s="987"/>
      <c r="R10" s="985" t="s">
        <v>689</v>
      </c>
      <c r="S10" s="986"/>
      <c r="T10" s="987"/>
      <c r="U10" s="985" t="s">
        <v>690</v>
      </c>
      <c r="V10" s="987"/>
      <c r="W10" s="985" t="s">
        <v>691</v>
      </c>
      <c r="X10" s="987"/>
      <c r="Y10" s="985" t="s">
        <v>692</v>
      </c>
      <c r="Z10" s="987"/>
      <c r="AA10" s="985" t="s">
        <v>693</v>
      </c>
      <c r="AB10" s="987"/>
      <c r="AC10" s="985" t="s">
        <v>694</v>
      </c>
      <c r="AD10" s="987"/>
    </row>
    <row r="11" spans="1:30" ht="30" customHeight="1" thickBot="1">
      <c r="C11" s="600" t="s">
        <v>287</v>
      </c>
      <c r="D11" s="990" t="s">
        <v>288</v>
      </c>
      <c r="E11" s="991"/>
      <c r="F11" s="654">
        <v>261122.16787999999</v>
      </c>
      <c r="G11" s="995">
        <v>261122.16787999999</v>
      </c>
      <c r="H11" s="996"/>
      <c r="I11" s="997"/>
      <c r="J11" s="995">
        <v>0</v>
      </c>
      <c r="K11" s="997"/>
      <c r="L11" s="995">
        <v>0</v>
      </c>
      <c r="M11" s="997"/>
      <c r="N11" s="995">
        <v>0</v>
      </c>
      <c r="O11" s="997"/>
      <c r="P11" s="995">
        <v>0</v>
      </c>
      <c r="Q11" s="997"/>
      <c r="R11" s="995">
        <v>0</v>
      </c>
      <c r="S11" s="996"/>
      <c r="T11" s="997"/>
      <c r="U11" s="995">
        <v>0</v>
      </c>
      <c r="V11" s="997"/>
      <c r="W11" s="995">
        <v>0</v>
      </c>
      <c r="X11" s="997"/>
      <c r="Y11" s="995">
        <v>0</v>
      </c>
      <c r="Z11" s="997"/>
      <c r="AA11" s="995">
        <v>0</v>
      </c>
      <c r="AB11" s="997"/>
      <c r="AC11" s="995">
        <v>0</v>
      </c>
      <c r="AD11" s="997"/>
    </row>
    <row r="12" spans="1:30" ht="25.05" customHeight="1" thickBot="1">
      <c r="C12" s="600" t="s">
        <v>258</v>
      </c>
      <c r="D12" s="990" t="s">
        <v>289</v>
      </c>
      <c r="E12" s="991"/>
      <c r="F12" s="619">
        <v>80.63767</v>
      </c>
      <c r="G12" s="992">
        <v>80.63767</v>
      </c>
      <c r="H12" s="993"/>
      <c r="I12" s="994"/>
      <c r="J12" s="992">
        <v>0</v>
      </c>
      <c r="K12" s="994"/>
      <c r="L12" s="992">
        <v>0</v>
      </c>
      <c r="M12" s="994"/>
      <c r="N12" s="992">
        <v>0</v>
      </c>
      <c r="O12" s="994"/>
      <c r="P12" s="992">
        <v>0</v>
      </c>
      <c r="Q12" s="994"/>
      <c r="R12" s="992">
        <v>0</v>
      </c>
      <c r="S12" s="993"/>
      <c r="T12" s="994"/>
      <c r="U12" s="992">
        <v>0</v>
      </c>
      <c r="V12" s="994"/>
      <c r="W12" s="992">
        <v>0</v>
      </c>
      <c r="X12" s="994"/>
      <c r="Y12" s="992">
        <v>0</v>
      </c>
      <c r="Z12" s="994"/>
      <c r="AA12" s="992">
        <v>0</v>
      </c>
      <c r="AB12" s="994"/>
      <c r="AC12" s="992">
        <v>0</v>
      </c>
      <c r="AD12" s="994"/>
    </row>
    <row r="13" spans="1:30" ht="25.05" customHeight="1" thickBot="1">
      <c r="C13" s="655" t="s">
        <v>259</v>
      </c>
      <c r="D13" s="990" t="s">
        <v>695</v>
      </c>
      <c r="E13" s="991"/>
      <c r="F13" s="619">
        <v>0</v>
      </c>
      <c r="G13" s="992">
        <v>0</v>
      </c>
      <c r="H13" s="993"/>
      <c r="I13" s="994"/>
      <c r="J13" s="992">
        <v>0</v>
      </c>
      <c r="K13" s="994"/>
      <c r="L13" s="992">
        <v>0</v>
      </c>
      <c r="M13" s="994"/>
      <c r="N13" s="992">
        <v>0</v>
      </c>
      <c r="O13" s="994"/>
      <c r="P13" s="992">
        <v>0</v>
      </c>
      <c r="Q13" s="994"/>
      <c r="R13" s="992">
        <v>0</v>
      </c>
      <c r="S13" s="993"/>
      <c r="T13" s="994"/>
      <c r="U13" s="992">
        <v>0</v>
      </c>
      <c r="V13" s="994"/>
      <c r="W13" s="992">
        <v>0</v>
      </c>
      <c r="X13" s="994"/>
      <c r="Y13" s="992">
        <v>0</v>
      </c>
      <c r="Z13" s="994"/>
      <c r="AA13" s="992">
        <v>0</v>
      </c>
      <c r="AB13" s="994"/>
      <c r="AC13" s="992">
        <v>0</v>
      </c>
      <c r="AD13" s="994"/>
    </row>
    <row r="14" spans="1:30" ht="25.05" customHeight="1" thickBot="1">
      <c r="C14" s="655" t="s">
        <v>291</v>
      </c>
      <c r="D14" s="990" t="s">
        <v>696</v>
      </c>
      <c r="E14" s="991"/>
      <c r="F14" s="619">
        <v>0</v>
      </c>
      <c r="G14" s="992">
        <v>0</v>
      </c>
      <c r="H14" s="993"/>
      <c r="I14" s="994"/>
      <c r="J14" s="992">
        <v>0</v>
      </c>
      <c r="K14" s="994"/>
      <c r="L14" s="992">
        <v>0</v>
      </c>
      <c r="M14" s="994"/>
      <c r="N14" s="992">
        <v>0</v>
      </c>
      <c r="O14" s="994"/>
      <c r="P14" s="992">
        <v>0</v>
      </c>
      <c r="Q14" s="994"/>
      <c r="R14" s="992">
        <v>0</v>
      </c>
      <c r="S14" s="993"/>
      <c r="T14" s="994"/>
      <c r="U14" s="992">
        <v>0</v>
      </c>
      <c r="V14" s="994"/>
      <c r="W14" s="992">
        <v>0</v>
      </c>
      <c r="X14" s="994"/>
      <c r="Y14" s="992">
        <v>0</v>
      </c>
      <c r="Z14" s="994"/>
      <c r="AA14" s="992">
        <v>0</v>
      </c>
      <c r="AB14" s="994"/>
      <c r="AC14" s="992">
        <v>0</v>
      </c>
      <c r="AD14" s="994"/>
    </row>
    <row r="15" spans="1:30" ht="25.05" customHeight="1" thickBot="1">
      <c r="C15" s="655" t="s">
        <v>293</v>
      </c>
      <c r="D15" s="990" t="s">
        <v>697</v>
      </c>
      <c r="E15" s="991"/>
      <c r="F15" s="619">
        <v>0</v>
      </c>
      <c r="G15" s="992">
        <v>0</v>
      </c>
      <c r="H15" s="993"/>
      <c r="I15" s="994"/>
      <c r="J15" s="992">
        <v>0</v>
      </c>
      <c r="K15" s="994"/>
      <c r="L15" s="992">
        <v>0</v>
      </c>
      <c r="M15" s="994"/>
      <c r="N15" s="992">
        <v>0</v>
      </c>
      <c r="O15" s="994"/>
      <c r="P15" s="992">
        <v>0</v>
      </c>
      <c r="Q15" s="994"/>
      <c r="R15" s="992">
        <v>0</v>
      </c>
      <c r="S15" s="993"/>
      <c r="T15" s="994"/>
      <c r="U15" s="992">
        <v>0</v>
      </c>
      <c r="V15" s="994"/>
      <c r="W15" s="992">
        <v>0</v>
      </c>
      <c r="X15" s="994"/>
      <c r="Y15" s="992">
        <v>0</v>
      </c>
      <c r="Z15" s="994"/>
      <c r="AA15" s="992">
        <v>0</v>
      </c>
      <c r="AB15" s="994"/>
      <c r="AC15" s="992">
        <v>0</v>
      </c>
      <c r="AD15" s="994"/>
    </row>
    <row r="16" spans="1:30" ht="25.05" customHeight="1" thickBot="1">
      <c r="C16" s="655" t="s">
        <v>295</v>
      </c>
      <c r="D16" s="990" t="s">
        <v>698</v>
      </c>
      <c r="E16" s="991"/>
      <c r="F16" s="619">
        <v>80.63767</v>
      </c>
      <c r="G16" s="992">
        <v>80.63767</v>
      </c>
      <c r="H16" s="993"/>
      <c r="I16" s="994"/>
      <c r="J16" s="992">
        <v>0</v>
      </c>
      <c r="K16" s="994"/>
      <c r="L16" s="992">
        <v>0</v>
      </c>
      <c r="M16" s="994"/>
      <c r="N16" s="992">
        <v>0</v>
      </c>
      <c r="O16" s="994"/>
      <c r="P16" s="992">
        <v>0</v>
      </c>
      <c r="Q16" s="994"/>
      <c r="R16" s="992">
        <v>0</v>
      </c>
      <c r="S16" s="993"/>
      <c r="T16" s="994"/>
      <c r="U16" s="992">
        <v>0</v>
      </c>
      <c r="V16" s="994"/>
      <c r="W16" s="992">
        <v>0</v>
      </c>
      <c r="X16" s="994"/>
      <c r="Y16" s="992">
        <v>0</v>
      </c>
      <c r="Z16" s="994"/>
      <c r="AA16" s="992">
        <v>0</v>
      </c>
      <c r="AB16" s="994"/>
      <c r="AC16" s="992">
        <v>0</v>
      </c>
      <c r="AD16" s="994"/>
    </row>
    <row r="17" spans="3:30" ht="25.05" customHeight="1" thickBot="1">
      <c r="C17" s="655" t="s">
        <v>297</v>
      </c>
      <c r="D17" s="990" t="s">
        <v>699</v>
      </c>
      <c r="E17" s="991"/>
      <c r="F17" s="619">
        <v>0</v>
      </c>
      <c r="G17" s="992">
        <v>0</v>
      </c>
      <c r="H17" s="993"/>
      <c r="I17" s="994"/>
      <c r="J17" s="992">
        <v>0</v>
      </c>
      <c r="K17" s="994"/>
      <c r="L17" s="992">
        <v>0</v>
      </c>
      <c r="M17" s="994"/>
      <c r="N17" s="992">
        <v>0</v>
      </c>
      <c r="O17" s="994"/>
      <c r="P17" s="992">
        <v>0</v>
      </c>
      <c r="Q17" s="994"/>
      <c r="R17" s="992">
        <v>0</v>
      </c>
      <c r="S17" s="993"/>
      <c r="T17" s="994"/>
      <c r="U17" s="992">
        <v>0</v>
      </c>
      <c r="V17" s="994"/>
      <c r="W17" s="992">
        <v>0</v>
      </c>
      <c r="X17" s="994"/>
      <c r="Y17" s="992">
        <v>0</v>
      </c>
      <c r="Z17" s="994"/>
      <c r="AA17" s="992">
        <v>0</v>
      </c>
      <c r="AB17" s="994"/>
      <c r="AC17" s="992">
        <v>0</v>
      </c>
      <c r="AD17" s="994"/>
    </row>
    <row r="18" spans="3:30" ht="25.05" customHeight="1" thickBot="1">
      <c r="C18" s="655" t="s">
        <v>299</v>
      </c>
      <c r="D18" s="998" t="s">
        <v>700</v>
      </c>
      <c r="E18" s="999"/>
      <c r="F18" s="619">
        <v>0</v>
      </c>
      <c r="G18" s="992">
        <v>0</v>
      </c>
      <c r="H18" s="993"/>
      <c r="I18" s="994"/>
      <c r="J18" s="992">
        <v>0</v>
      </c>
      <c r="K18" s="994"/>
      <c r="L18" s="992">
        <v>0</v>
      </c>
      <c r="M18" s="994"/>
      <c r="N18" s="992">
        <v>0</v>
      </c>
      <c r="O18" s="994"/>
      <c r="P18" s="992">
        <v>0</v>
      </c>
      <c r="Q18" s="994"/>
      <c r="R18" s="992">
        <v>0</v>
      </c>
      <c r="S18" s="993"/>
      <c r="T18" s="994"/>
      <c r="U18" s="992">
        <v>0</v>
      </c>
      <c r="V18" s="994"/>
      <c r="W18" s="992">
        <v>0</v>
      </c>
      <c r="X18" s="994"/>
      <c r="Y18" s="992">
        <v>0</v>
      </c>
      <c r="Z18" s="994"/>
      <c r="AA18" s="992">
        <v>0</v>
      </c>
      <c r="AB18" s="994"/>
      <c r="AC18" s="992">
        <v>0</v>
      </c>
      <c r="AD18" s="994"/>
    </row>
    <row r="19" spans="3:30" ht="25.05" customHeight="1" thickBot="1">
      <c r="C19" s="655" t="s">
        <v>301</v>
      </c>
      <c r="D19" s="990" t="s">
        <v>701</v>
      </c>
      <c r="E19" s="991"/>
      <c r="F19" s="619">
        <v>0</v>
      </c>
      <c r="G19" s="992">
        <v>0</v>
      </c>
      <c r="H19" s="993"/>
      <c r="I19" s="994"/>
      <c r="J19" s="992">
        <v>0</v>
      </c>
      <c r="K19" s="994"/>
      <c r="L19" s="992">
        <v>0</v>
      </c>
      <c r="M19" s="994"/>
      <c r="N19" s="992">
        <v>0</v>
      </c>
      <c r="O19" s="994"/>
      <c r="P19" s="992">
        <v>0</v>
      </c>
      <c r="Q19" s="994"/>
      <c r="R19" s="992">
        <v>0</v>
      </c>
      <c r="S19" s="993"/>
      <c r="T19" s="994"/>
      <c r="U19" s="992">
        <v>0</v>
      </c>
      <c r="V19" s="994"/>
      <c r="W19" s="992">
        <v>0</v>
      </c>
      <c r="X19" s="994"/>
      <c r="Y19" s="992">
        <v>0</v>
      </c>
      <c r="Z19" s="994"/>
      <c r="AA19" s="992">
        <v>0</v>
      </c>
      <c r="AB19" s="994"/>
      <c r="AC19" s="992">
        <v>0</v>
      </c>
      <c r="AD19" s="994"/>
    </row>
    <row r="20" spans="3:30" ht="25.05" customHeight="1" thickBot="1">
      <c r="C20" s="601" t="s">
        <v>303</v>
      </c>
      <c r="D20" s="990" t="s">
        <v>304</v>
      </c>
      <c r="E20" s="991"/>
      <c r="F20" s="619">
        <v>123194.91681</v>
      </c>
      <c r="G20" s="992">
        <v>123194.91681</v>
      </c>
      <c r="H20" s="993"/>
      <c r="I20" s="994"/>
      <c r="J20" s="992">
        <v>0</v>
      </c>
      <c r="K20" s="994"/>
      <c r="L20" s="992">
        <v>0</v>
      </c>
      <c r="M20" s="994"/>
      <c r="N20" s="992">
        <v>0</v>
      </c>
      <c r="O20" s="994"/>
      <c r="P20" s="992">
        <v>0</v>
      </c>
      <c r="Q20" s="994"/>
      <c r="R20" s="992">
        <v>0</v>
      </c>
      <c r="S20" s="993"/>
      <c r="T20" s="994"/>
      <c r="U20" s="992">
        <v>0</v>
      </c>
      <c r="V20" s="994"/>
      <c r="W20" s="992">
        <v>0</v>
      </c>
      <c r="X20" s="994"/>
      <c r="Y20" s="992">
        <v>0</v>
      </c>
      <c r="Z20" s="994"/>
      <c r="AA20" s="992">
        <v>0</v>
      </c>
      <c r="AB20" s="994"/>
      <c r="AC20" s="992">
        <v>0</v>
      </c>
      <c r="AD20" s="994"/>
    </row>
    <row r="21" spans="3:30" ht="25.05" customHeight="1" thickBot="1">
      <c r="C21" s="655" t="s">
        <v>305</v>
      </c>
      <c r="D21" s="990" t="s">
        <v>695</v>
      </c>
      <c r="E21" s="991"/>
      <c r="F21" s="619">
        <v>0</v>
      </c>
      <c r="G21" s="992">
        <v>0</v>
      </c>
      <c r="H21" s="993"/>
      <c r="I21" s="994"/>
      <c r="J21" s="992">
        <v>0</v>
      </c>
      <c r="K21" s="994"/>
      <c r="L21" s="992">
        <v>0</v>
      </c>
      <c r="M21" s="994"/>
      <c r="N21" s="992">
        <v>0</v>
      </c>
      <c r="O21" s="994"/>
      <c r="P21" s="992">
        <v>0</v>
      </c>
      <c r="Q21" s="994"/>
      <c r="R21" s="992">
        <v>0</v>
      </c>
      <c r="S21" s="993"/>
      <c r="T21" s="994"/>
      <c r="U21" s="992">
        <v>0</v>
      </c>
      <c r="V21" s="994"/>
      <c r="W21" s="992">
        <v>0</v>
      </c>
      <c r="X21" s="994"/>
      <c r="Y21" s="992">
        <v>0</v>
      </c>
      <c r="Z21" s="994"/>
      <c r="AA21" s="992">
        <v>0</v>
      </c>
      <c r="AB21" s="994"/>
      <c r="AC21" s="992">
        <v>0</v>
      </c>
      <c r="AD21" s="994"/>
    </row>
    <row r="22" spans="3:30" ht="25.05" customHeight="1" thickBot="1">
      <c r="C22" s="655" t="s">
        <v>306</v>
      </c>
      <c r="D22" s="990" t="s">
        <v>696</v>
      </c>
      <c r="E22" s="991"/>
      <c r="F22" s="619">
        <v>24569.560809999999</v>
      </c>
      <c r="G22" s="992">
        <v>24569.560809999999</v>
      </c>
      <c r="H22" s="993"/>
      <c r="I22" s="994"/>
      <c r="J22" s="992">
        <v>0</v>
      </c>
      <c r="K22" s="994"/>
      <c r="L22" s="992">
        <v>0</v>
      </c>
      <c r="M22" s="994"/>
      <c r="N22" s="992">
        <v>0</v>
      </c>
      <c r="O22" s="994"/>
      <c r="P22" s="992">
        <v>0</v>
      </c>
      <c r="Q22" s="994"/>
      <c r="R22" s="992">
        <v>0</v>
      </c>
      <c r="S22" s="993"/>
      <c r="T22" s="994"/>
      <c r="U22" s="992">
        <v>0</v>
      </c>
      <c r="V22" s="994"/>
      <c r="W22" s="992">
        <v>0</v>
      </c>
      <c r="X22" s="994"/>
      <c r="Y22" s="992">
        <v>0</v>
      </c>
      <c r="Z22" s="994"/>
      <c r="AA22" s="992">
        <v>0</v>
      </c>
      <c r="AB22" s="994"/>
      <c r="AC22" s="992">
        <v>0</v>
      </c>
      <c r="AD22" s="994"/>
    </row>
    <row r="23" spans="3:30" ht="25.05" customHeight="1" thickBot="1">
      <c r="C23" s="655" t="s">
        <v>307</v>
      </c>
      <c r="D23" s="990" t="s">
        <v>697</v>
      </c>
      <c r="E23" s="991"/>
      <c r="F23" s="619">
        <v>38446.086120000007</v>
      </c>
      <c r="G23" s="992">
        <v>38446.086120000007</v>
      </c>
      <c r="H23" s="993"/>
      <c r="I23" s="994"/>
      <c r="J23" s="992">
        <v>0</v>
      </c>
      <c r="K23" s="994"/>
      <c r="L23" s="992">
        <v>0</v>
      </c>
      <c r="M23" s="994"/>
      <c r="N23" s="992">
        <v>0</v>
      </c>
      <c r="O23" s="994"/>
      <c r="P23" s="992">
        <v>0</v>
      </c>
      <c r="Q23" s="994"/>
      <c r="R23" s="992">
        <v>0</v>
      </c>
      <c r="S23" s="993"/>
      <c r="T23" s="994"/>
      <c r="U23" s="992">
        <v>0</v>
      </c>
      <c r="V23" s="994"/>
      <c r="W23" s="992">
        <v>0</v>
      </c>
      <c r="X23" s="994"/>
      <c r="Y23" s="992">
        <v>0</v>
      </c>
      <c r="Z23" s="994"/>
      <c r="AA23" s="992">
        <v>0</v>
      </c>
      <c r="AB23" s="994"/>
      <c r="AC23" s="992">
        <v>0</v>
      </c>
      <c r="AD23" s="994"/>
    </row>
    <row r="24" spans="3:30" ht="25.05" customHeight="1" thickBot="1">
      <c r="C24" s="655" t="s">
        <v>308</v>
      </c>
      <c r="D24" s="990" t="s">
        <v>698</v>
      </c>
      <c r="E24" s="991"/>
      <c r="F24" s="619">
        <v>574.33788000000004</v>
      </c>
      <c r="G24" s="992">
        <v>574.33788000000004</v>
      </c>
      <c r="H24" s="993"/>
      <c r="I24" s="994"/>
      <c r="J24" s="992">
        <v>0</v>
      </c>
      <c r="K24" s="994"/>
      <c r="L24" s="992">
        <v>0</v>
      </c>
      <c r="M24" s="994"/>
      <c r="N24" s="992">
        <v>0</v>
      </c>
      <c r="O24" s="994"/>
      <c r="P24" s="992">
        <v>0</v>
      </c>
      <c r="Q24" s="994"/>
      <c r="R24" s="992">
        <v>0</v>
      </c>
      <c r="S24" s="993"/>
      <c r="T24" s="994"/>
      <c r="U24" s="992">
        <v>0</v>
      </c>
      <c r="V24" s="994"/>
      <c r="W24" s="992">
        <v>0</v>
      </c>
      <c r="X24" s="994"/>
      <c r="Y24" s="992">
        <v>0</v>
      </c>
      <c r="Z24" s="994"/>
      <c r="AA24" s="992">
        <v>0</v>
      </c>
      <c r="AB24" s="994"/>
      <c r="AC24" s="992">
        <v>0</v>
      </c>
      <c r="AD24" s="994"/>
    </row>
    <row r="25" spans="3:30" ht="25.05" customHeight="1" thickBot="1">
      <c r="C25" s="655" t="s">
        <v>309</v>
      </c>
      <c r="D25" s="990" t="s">
        <v>699</v>
      </c>
      <c r="E25" s="991"/>
      <c r="F25" s="619">
        <v>59604.931999999993</v>
      </c>
      <c r="G25" s="992">
        <v>59604.931999999993</v>
      </c>
      <c r="H25" s="993"/>
      <c r="I25" s="994"/>
      <c r="J25" s="992">
        <v>0</v>
      </c>
      <c r="K25" s="994"/>
      <c r="L25" s="992">
        <v>0</v>
      </c>
      <c r="M25" s="994"/>
      <c r="N25" s="992">
        <v>0</v>
      </c>
      <c r="O25" s="994"/>
      <c r="P25" s="992">
        <v>0</v>
      </c>
      <c r="Q25" s="994"/>
      <c r="R25" s="992">
        <v>0</v>
      </c>
      <c r="S25" s="993"/>
      <c r="T25" s="994"/>
      <c r="U25" s="992">
        <v>0</v>
      </c>
      <c r="V25" s="994"/>
      <c r="W25" s="992">
        <v>0</v>
      </c>
      <c r="X25" s="994"/>
      <c r="Y25" s="992">
        <v>0</v>
      </c>
      <c r="Z25" s="994"/>
      <c r="AA25" s="992">
        <v>0</v>
      </c>
      <c r="AB25" s="994"/>
      <c r="AC25" s="992">
        <v>0</v>
      </c>
      <c r="AD25" s="994"/>
    </row>
    <row r="26" spans="3:30" ht="25.05" customHeight="1" thickBot="1">
      <c r="C26" s="601" t="s">
        <v>310</v>
      </c>
      <c r="D26" s="990" t="s">
        <v>311</v>
      </c>
      <c r="E26" s="991"/>
      <c r="F26" s="619">
        <v>680.27048000000002</v>
      </c>
      <c r="G26" s="1000"/>
      <c r="H26" s="1001"/>
      <c r="I26" s="1002"/>
      <c r="J26" s="620"/>
      <c r="K26" s="621"/>
      <c r="L26" s="992">
        <v>909.62434999999994</v>
      </c>
      <c r="M26" s="994"/>
      <c r="N26" s="1003"/>
      <c r="O26" s="1004"/>
      <c r="P26" s="1003"/>
      <c r="Q26" s="1004"/>
      <c r="R26" s="1003"/>
      <c r="S26" s="1005"/>
      <c r="T26" s="1004"/>
      <c r="U26" s="1003"/>
      <c r="V26" s="1004"/>
      <c r="W26" s="1003"/>
      <c r="X26" s="1004"/>
      <c r="Y26" s="1003"/>
      <c r="Z26" s="1004"/>
      <c r="AA26" s="1003"/>
      <c r="AB26" s="1004"/>
      <c r="AC26" s="992">
        <v>0</v>
      </c>
      <c r="AD26" s="994"/>
    </row>
    <row r="27" spans="3:30" ht="25.05" customHeight="1" thickBot="1">
      <c r="C27" s="655" t="s">
        <v>702</v>
      </c>
      <c r="D27" s="990" t="s">
        <v>695</v>
      </c>
      <c r="E27" s="991"/>
      <c r="F27" s="619">
        <v>0</v>
      </c>
      <c r="G27" s="1000"/>
      <c r="H27" s="1001"/>
      <c r="I27" s="1002"/>
      <c r="J27" s="620"/>
      <c r="K27" s="621"/>
      <c r="L27" s="992">
        <v>0</v>
      </c>
      <c r="M27" s="994"/>
      <c r="N27" s="1003"/>
      <c r="O27" s="1004"/>
      <c r="P27" s="1003"/>
      <c r="Q27" s="1004"/>
      <c r="R27" s="1003"/>
      <c r="S27" s="1005"/>
      <c r="T27" s="1004"/>
      <c r="U27" s="1003"/>
      <c r="V27" s="1004"/>
      <c r="W27" s="1003"/>
      <c r="X27" s="1004"/>
      <c r="Y27" s="1003"/>
      <c r="Z27" s="1004"/>
      <c r="AA27" s="1003"/>
      <c r="AB27" s="1004"/>
      <c r="AC27" s="992">
        <v>0</v>
      </c>
      <c r="AD27" s="994"/>
    </row>
    <row r="28" spans="3:30" ht="25.05" customHeight="1" thickBot="1">
      <c r="C28" s="655" t="s">
        <v>312</v>
      </c>
      <c r="D28" s="990" t="s">
        <v>696</v>
      </c>
      <c r="E28" s="991"/>
      <c r="F28" s="619">
        <v>0</v>
      </c>
      <c r="G28" s="1000"/>
      <c r="H28" s="1001"/>
      <c r="I28" s="1002"/>
      <c r="J28" s="620"/>
      <c r="K28" s="621"/>
      <c r="L28" s="992">
        <v>909.62434999999994</v>
      </c>
      <c r="M28" s="994"/>
      <c r="N28" s="1003"/>
      <c r="O28" s="1004"/>
      <c r="P28" s="1003"/>
      <c r="Q28" s="1004"/>
      <c r="R28" s="1003"/>
      <c r="S28" s="1005"/>
      <c r="T28" s="1004"/>
      <c r="U28" s="1003"/>
      <c r="V28" s="1004"/>
      <c r="W28" s="1003"/>
      <c r="X28" s="1004"/>
      <c r="Y28" s="1003"/>
      <c r="Z28" s="1004"/>
      <c r="AA28" s="1003"/>
      <c r="AB28" s="1004"/>
      <c r="AC28" s="992">
        <v>0</v>
      </c>
      <c r="AD28" s="994"/>
    </row>
    <row r="29" spans="3:30" ht="25.05" customHeight="1" thickBot="1">
      <c r="C29" s="656" t="s">
        <v>313</v>
      </c>
      <c r="D29" s="990" t="s">
        <v>697</v>
      </c>
      <c r="E29" s="991"/>
      <c r="F29" s="619">
        <v>0</v>
      </c>
      <c r="G29" s="1000"/>
      <c r="H29" s="1001"/>
      <c r="I29" s="1002"/>
      <c r="J29" s="620"/>
      <c r="K29" s="621"/>
      <c r="L29" s="992">
        <v>0</v>
      </c>
      <c r="M29" s="994"/>
      <c r="N29" s="1003"/>
      <c r="O29" s="1004"/>
      <c r="P29" s="1003"/>
      <c r="Q29" s="1004"/>
      <c r="R29" s="1003"/>
      <c r="S29" s="1005"/>
      <c r="T29" s="1004"/>
      <c r="U29" s="1003"/>
      <c r="V29" s="1004"/>
      <c r="W29" s="1003"/>
      <c r="X29" s="1004"/>
      <c r="Y29" s="1003"/>
      <c r="Z29" s="1004"/>
      <c r="AA29" s="1003"/>
      <c r="AB29" s="1004"/>
      <c r="AC29" s="992">
        <v>0</v>
      </c>
      <c r="AD29" s="994"/>
    </row>
    <row r="30" spans="3:30" ht="25.05" customHeight="1" thickBot="1">
      <c r="C30" s="656" t="s">
        <v>314</v>
      </c>
      <c r="D30" s="990" t="s">
        <v>698</v>
      </c>
      <c r="E30" s="991"/>
      <c r="F30" s="619">
        <v>539.15460999999993</v>
      </c>
      <c r="G30" s="1000"/>
      <c r="H30" s="1001"/>
      <c r="I30" s="1002"/>
      <c r="J30" s="620"/>
      <c r="K30" s="621"/>
      <c r="L30" s="992">
        <v>0</v>
      </c>
      <c r="M30" s="994"/>
      <c r="N30" s="1003"/>
      <c r="O30" s="1004"/>
      <c r="P30" s="1003"/>
      <c r="Q30" s="1004"/>
      <c r="R30" s="1003"/>
      <c r="S30" s="1005"/>
      <c r="T30" s="1004"/>
      <c r="U30" s="1003"/>
      <c r="V30" s="1004"/>
      <c r="W30" s="1003"/>
      <c r="X30" s="1004"/>
      <c r="Y30" s="1003"/>
      <c r="Z30" s="1004"/>
      <c r="AA30" s="1003"/>
      <c r="AB30" s="1004"/>
      <c r="AC30" s="992">
        <v>0</v>
      </c>
      <c r="AD30" s="994"/>
    </row>
    <row r="31" spans="3:30" ht="25.05" customHeight="1" thickBot="1">
      <c r="C31" s="656" t="s">
        <v>315</v>
      </c>
      <c r="D31" s="990" t="s">
        <v>699</v>
      </c>
      <c r="E31" s="991"/>
      <c r="F31" s="619">
        <v>141.11587</v>
      </c>
      <c r="G31" s="1000"/>
      <c r="H31" s="1001"/>
      <c r="I31" s="1002"/>
      <c r="J31" s="620"/>
      <c r="K31" s="621"/>
      <c r="L31" s="992">
        <v>0</v>
      </c>
      <c r="M31" s="994"/>
      <c r="N31" s="1003"/>
      <c r="O31" s="1004"/>
      <c r="P31" s="1003"/>
      <c r="Q31" s="1004"/>
      <c r="R31" s="1003"/>
      <c r="S31" s="1005"/>
      <c r="T31" s="1004"/>
      <c r="U31" s="1003"/>
      <c r="V31" s="1004"/>
      <c r="W31" s="1003"/>
      <c r="X31" s="1004"/>
      <c r="Y31" s="1003"/>
      <c r="Z31" s="1004"/>
      <c r="AA31" s="1003"/>
      <c r="AB31" s="1004"/>
      <c r="AC31" s="992">
        <v>0</v>
      </c>
      <c r="AD31" s="994"/>
    </row>
    <row r="32" spans="3:30" ht="25.05" customHeight="1" thickBot="1">
      <c r="C32" s="656" t="s">
        <v>316</v>
      </c>
      <c r="D32" s="990" t="s">
        <v>701</v>
      </c>
      <c r="E32" s="991"/>
      <c r="F32" s="619">
        <v>0</v>
      </c>
      <c r="G32" s="1000"/>
      <c r="H32" s="1001"/>
      <c r="I32" s="1002"/>
      <c r="J32" s="620"/>
      <c r="K32" s="621"/>
      <c r="L32" s="992">
        <v>0</v>
      </c>
      <c r="M32" s="994"/>
      <c r="N32" s="1003"/>
      <c r="O32" s="1004"/>
      <c r="P32" s="1003"/>
      <c r="Q32" s="1004"/>
      <c r="R32" s="1003"/>
      <c r="S32" s="1005"/>
      <c r="T32" s="1004"/>
      <c r="U32" s="1003"/>
      <c r="V32" s="1004"/>
      <c r="W32" s="1003"/>
      <c r="X32" s="1004"/>
      <c r="Y32" s="1003"/>
      <c r="Z32" s="1004"/>
      <c r="AA32" s="1003"/>
      <c r="AB32" s="1004"/>
      <c r="AC32" s="992">
        <v>0</v>
      </c>
      <c r="AD32" s="994"/>
    </row>
    <row r="33" spans="3:30" ht="15" customHeight="1" thickBot="1">
      <c r="C33" s="657" t="s">
        <v>317</v>
      </c>
      <c r="D33" s="1006" t="s">
        <v>190</v>
      </c>
      <c r="E33" s="1007"/>
      <c r="F33" s="752">
        <v>385077.99284000002</v>
      </c>
      <c r="G33" s="1008">
        <v>384397.72236000001</v>
      </c>
      <c r="H33" s="1009"/>
      <c r="I33" s="1010"/>
      <c r="J33" s="1008">
        <v>0</v>
      </c>
      <c r="K33" s="1010"/>
      <c r="L33" s="1008">
        <v>909.62434999999994</v>
      </c>
      <c r="M33" s="1010"/>
      <c r="N33" s="1008">
        <v>0</v>
      </c>
      <c r="O33" s="1010"/>
      <c r="P33" s="1008">
        <v>0</v>
      </c>
      <c r="Q33" s="1010"/>
      <c r="R33" s="1008">
        <v>0</v>
      </c>
      <c r="S33" s="1009"/>
      <c r="T33" s="1010"/>
      <c r="U33" s="1008">
        <v>0</v>
      </c>
      <c r="V33" s="1010"/>
      <c r="W33" s="1008">
        <v>0</v>
      </c>
      <c r="X33" s="1010"/>
      <c r="Y33" s="1008">
        <v>0</v>
      </c>
      <c r="Z33" s="1010"/>
      <c r="AA33" s="1008">
        <v>0</v>
      </c>
      <c r="AB33" s="1010"/>
      <c r="AC33" s="1008">
        <v>0</v>
      </c>
      <c r="AD33" s="1010"/>
    </row>
    <row r="34" spans="3:30" ht="15.6">
      <c r="C34" s="602"/>
      <c r="D34" s="602"/>
      <c r="E34" s="602"/>
      <c r="G34" s="602"/>
      <c r="H34" s="602"/>
      <c r="I34" s="602"/>
      <c r="J34" s="602"/>
      <c r="K34" s="602"/>
      <c r="L34" s="602"/>
      <c r="M34" s="602"/>
      <c r="N34" s="602"/>
      <c r="O34" s="602"/>
      <c r="P34" s="602"/>
      <c r="Q34" s="602"/>
      <c r="R34" s="602"/>
      <c r="S34" s="603"/>
      <c r="T34" s="1012"/>
      <c r="U34" s="1012"/>
      <c r="V34" s="1012"/>
      <c r="W34" s="1012"/>
      <c r="X34" s="1012"/>
      <c r="Y34" s="1012"/>
      <c r="Z34" s="1012"/>
      <c r="AA34" s="1012"/>
      <c r="AB34" s="1012"/>
      <c r="AC34" s="1012"/>
      <c r="AD34" s="604"/>
    </row>
    <row r="35" spans="3:30" customFormat="1"/>
    <row r="36" spans="3:30" ht="15.6">
      <c r="C36" s="1014"/>
      <c r="D36" s="1014"/>
      <c r="E36" s="1014"/>
      <c r="F36" s="1014"/>
      <c r="G36" s="1014"/>
      <c r="H36" s="1014"/>
      <c r="I36" s="1014"/>
      <c r="J36" s="1014"/>
      <c r="K36" s="1014"/>
      <c r="L36" s="1014"/>
      <c r="M36" s="1014"/>
      <c r="N36" s="1014"/>
      <c r="O36" s="1014"/>
      <c r="P36" s="1014"/>
      <c r="Q36" s="1014"/>
      <c r="R36" s="1014"/>
      <c r="S36" s="605"/>
      <c r="T36" s="1015"/>
      <c r="U36" s="1015"/>
      <c r="V36" s="966"/>
      <c r="W36" s="966"/>
      <c r="X36" s="966"/>
      <c r="Y36" s="966"/>
      <c r="Z36" s="966"/>
      <c r="AA36" s="966"/>
      <c r="AB36" s="966"/>
      <c r="AC36" s="966"/>
      <c r="AD36" s="607"/>
    </row>
    <row r="37" spans="3:30">
      <c r="C37" s="1011"/>
      <c r="D37" s="1011"/>
      <c r="E37" s="1011"/>
      <c r="F37" s="1011"/>
      <c r="G37" s="1011"/>
      <c r="H37" s="1011"/>
      <c r="I37" s="1011"/>
      <c r="J37" s="1011"/>
      <c r="K37" s="1011"/>
      <c r="L37" s="1011"/>
      <c r="M37" s="1011"/>
      <c r="N37" s="1011"/>
      <c r="O37" s="1011"/>
      <c r="P37" s="1011"/>
      <c r="Q37" s="1011"/>
      <c r="R37" s="1011"/>
      <c r="S37" s="1011"/>
      <c r="T37" s="1011"/>
      <c r="U37" s="1011"/>
      <c r="V37" s="1011"/>
      <c r="W37" s="1011"/>
      <c r="X37" s="1011"/>
      <c r="Y37" s="1011"/>
      <c r="Z37" s="1011"/>
      <c r="AA37" s="1011"/>
      <c r="AB37" s="1011"/>
      <c r="AC37" s="1011"/>
      <c r="AD37" s="607"/>
    </row>
    <row r="38" spans="3:30">
      <c r="C38" s="1011"/>
      <c r="D38" s="1011"/>
      <c r="E38" s="1011"/>
      <c r="F38" s="1011"/>
      <c r="G38" s="1011"/>
      <c r="H38" s="1011"/>
      <c r="I38" s="1011"/>
      <c r="J38" s="1011"/>
      <c r="K38" s="1011"/>
      <c r="L38" s="1011"/>
      <c r="M38" s="1011"/>
      <c r="N38" s="1011"/>
      <c r="O38" s="1011"/>
      <c r="P38" s="1011"/>
      <c r="Q38" s="1011"/>
      <c r="R38" s="1011"/>
      <c r="S38" s="1011"/>
      <c r="T38" s="1011"/>
      <c r="U38" s="1011"/>
      <c r="V38" s="1011"/>
      <c r="W38" s="1011"/>
      <c r="X38" s="1011"/>
      <c r="Y38" s="1011"/>
      <c r="Z38" s="1011"/>
      <c r="AA38" s="1011"/>
      <c r="AB38" s="1011"/>
      <c r="AC38" s="1011"/>
      <c r="AD38" s="607"/>
    </row>
    <row r="39" spans="3:30">
      <c r="C39" s="1013"/>
      <c r="D39" s="1013"/>
      <c r="E39" s="1013"/>
      <c r="F39" s="1013"/>
      <c r="G39" s="1013"/>
      <c r="H39" s="1013"/>
      <c r="I39" s="1013"/>
      <c r="J39" s="1013"/>
      <c r="K39" s="1013"/>
      <c r="L39" s="1013"/>
      <c r="M39" s="1013"/>
      <c r="N39" s="1013"/>
      <c r="O39" s="1013"/>
      <c r="P39" s="1013"/>
      <c r="Q39" s="1013"/>
      <c r="R39" s="1013"/>
      <c r="S39" s="1013"/>
      <c r="T39" s="1013"/>
      <c r="U39" s="1013"/>
      <c r="V39" s="1013"/>
      <c r="W39" s="1013"/>
      <c r="X39" s="1013"/>
      <c r="Y39" s="1013"/>
      <c r="Z39" s="1013"/>
      <c r="AA39" s="1013"/>
      <c r="AB39" s="1013"/>
      <c r="AC39" s="1013"/>
      <c r="AD39" s="607"/>
    </row>
    <row r="40" spans="3:30">
      <c r="C40" s="1011"/>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11"/>
      <c r="Z40" s="1011"/>
      <c r="AA40" s="1011"/>
      <c r="AB40" s="1011"/>
      <c r="AC40" s="1011"/>
      <c r="AD40" s="607"/>
    </row>
    <row r="41" spans="3:30">
      <c r="C41" s="1011"/>
      <c r="D41" s="1011"/>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607"/>
    </row>
    <row r="42" spans="3:30">
      <c r="C42" s="1011"/>
      <c r="D42" s="1011"/>
      <c r="E42" s="1011"/>
      <c r="F42" s="1011"/>
      <c r="G42" s="1011"/>
      <c r="H42" s="1011"/>
      <c r="I42" s="1011"/>
      <c r="J42" s="1011"/>
      <c r="K42" s="1011"/>
      <c r="L42" s="1011"/>
      <c r="M42" s="1011"/>
      <c r="N42" s="1011"/>
      <c r="O42" s="1011"/>
      <c r="P42" s="1011"/>
      <c r="Q42" s="1011"/>
      <c r="R42" s="1011"/>
      <c r="S42" s="1011"/>
      <c r="T42" s="1011"/>
      <c r="U42" s="1011"/>
      <c r="V42" s="1011"/>
      <c r="W42" s="1011"/>
      <c r="X42" s="1011"/>
      <c r="Y42" s="1011"/>
      <c r="Z42" s="1011"/>
      <c r="AA42" s="1011"/>
      <c r="AB42" s="1011"/>
      <c r="AC42" s="1011"/>
      <c r="AD42" s="607"/>
    </row>
    <row r="43" spans="3:30" ht="21" customHeight="1">
      <c r="C43" s="1011"/>
      <c r="D43" s="1011"/>
      <c r="E43" s="1011"/>
      <c r="F43" s="1011"/>
      <c r="G43" s="1011"/>
      <c r="H43" s="1011"/>
      <c r="I43" s="1011"/>
      <c r="J43" s="1011"/>
      <c r="K43" s="1011"/>
      <c r="L43" s="1011"/>
      <c r="M43" s="1011"/>
      <c r="N43" s="1011"/>
      <c r="O43" s="1011"/>
      <c r="P43" s="1011"/>
      <c r="Q43" s="1011"/>
      <c r="R43" s="1011"/>
      <c r="S43" s="1011"/>
      <c r="T43" s="1011"/>
      <c r="U43" s="1011"/>
      <c r="V43" s="1011"/>
      <c r="W43" s="1011"/>
      <c r="X43" s="1011"/>
      <c r="Y43" s="1011"/>
      <c r="Z43" s="1011"/>
      <c r="AA43" s="1011"/>
      <c r="AB43" s="1011"/>
      <c r="AC43" s="1011"/>
      <c r="AD43" s="607"/>
    </row>
    <row r="44" spans="3:30" ht="15.6">
      <c r="C44" s="1019"/>
      <c r="D44" s="1019"/>
      <c r="E44" s="1019"/>
      <c r="F44" s="1019"/>
      <c r="G44" s="1019"/>
      <c r="H44" s="606"/>
      <c r="I44" s="1019"/>
      <c r="J44" s="1019"/>
      <c r="K44" s="1019"/>
      <c r="L44" s="1019"/>
      <c r="M44" s="1019"/>
      <c r="N44" s="1019"/>
      <c r="O44" s="1019"/>
      <c r="P44" s="1019"/>
      <c r="Q44" s="1019"/>
      <c r="R44" s="1019"/>
      <c r="S44" s="606"/>
      <c r="T44" s="1019"/>
      <c r="U44" s="1019"/>
      <c r="V44" s="966"/>
      <c r="W44" s="966"/>
      <c r="X44" s="966"/>
      <c r="Y44" s="966"/>
      <c r="Z44" s="966"/>
      <c r="AA44" s="966"/>
      <c r="AB44" s="966"/>
      <c r="AC44" s="966"/>
      <c r="AD44" s="607"/>
    </row>
    <row r="45" spans="3:30" ht="15.6">
      <c r="C45" s="1014"/>
      <c r="D45" s="1014"/>
      <c r="E45" s="1014"/>
      <c r="F45" s="1014"/>
      <c r="G45" s="1014"/>
      <c r="H45" s="1014"/>
      <c r="I45" s="1014"/>
      <c r="J45" s="1014"/>
      <c r="K45" s="1014"/>
      <c r="L45" s="1014"/>
      <c r="M45" s="1014"/>
      <c r="N45" s="1014"/>
      <c r="O45" s="1014"/>
      <c r="P45" s="1014"/>
      <c r="Q45" s="1014"/>
      <c r="R45" s="1014"/>
      <c r="S45" s="606"/>
      <c r="T45" s="1019"/>
      <c r="U45" s="1019"/>
      <c r="V45" s="966"/>
      <c r="W45" s="966"/>
      <c r="X45" s="966"/>
      <c r="Y45" s="966"/>
      <c r="Z45" s="966"/>
      <c r="AA45" s="966"/>
      <c r="AB45" s="966"/>
      <c r="AC45" s="966"/>
      <c r="AD45" s="607"/>
    </row>
    <row r="46" spans="3:30">
      <c r="C46" s="1011"/>
      <c r="D46" s="1011"/>
      <c r="E46" s="1011"/>
      <c r="F46" s="1011"/>
      <c r="G46" s="1011"/>
      <c r="H46" s="1011"/>
      <c r="I46" s="1011"/>
      <c r="J46" s="1011"/>
      <c r="K46" s="1011"/>
      <c r="L46" s="1011"/>
      <c r="M46" s="1011"/>
      <c r="N46" s="1011"/>
      <c r="O46" s="1011"/>
      <c r="P46" s="1011"/>
      <c r="Q46" s="1011"/>
      <c r="R46" s="1011"/>
      <c r="S46" s="1011"/>
      <c r="T46" s="1011"/>
      <c r="U46" s="1011"/>
      <c r="V46" s="1011"/>
      <c r="W46" s="1011"/>
      <c r="X46" s="1011"/>
      <c r="Y46" s="1011"/>
      <c r="Z46" s="1011"/>
      <c r="AA46" s="1011"/>
      <c r="AB46" s="1011"/>
      <c r="AC46" s="1011"/>
      <c r="AD46" s="1016"/>
    </row>
    <row r="47" spans="3:30">
      <c r="C47" s="1017"/>
      <c r="D47" s="1017"/>
      <c r="E47" s="1017"/>
      <c r="F47" s="1017"/>
      <c r="G47" s="1017"/>
      <c r="H47" s="1017"/>
      <c r="I47" s="1017"/>
      <c r="J47" s="1017"/>
      <c r="K47" s="1017"/>
      <c r="L47" s="1017"/>
      <c r="M47" s="1017"/>
      <c r="N47" s="1017"/>
      <c r="O47" s="1017"/>
      <c r="P47" s="1017"/>
      <c r="Q47" s="1017"/>
      <c r="R47" s="1017"/>
      <c r="S47" s="1017"/>
      <c r="T47" s="1017"/>
      <c r="U47" s="1017"/>
      <c r="V47" s="1017"/>
      <c r="W47" s="1017"/>
      <c r="X47" s="1017"/>
      <c r="Y47" s="1017"/>
      <c r="Z47" s="1017"/>
      <c r="AA47" s="1017"/>
      <c r="AB47" s="1017"/>
      <c r="AC47" s="1017"/>
      <c r="AD47" s="1016"/>
    </row>
    <row r="48" spans="3:30" ht="21" customHeight="1">
      <c r="C48" s="1018"/>
      <c r="D48" s="1018"/>
      <c r="E48" s="1018"/>
      <c r="F48" s="1018"/>
      <c r="G48" s="1018"/>
      <c r="H48" s="1018"/>
      <c r="I48" s="1018"/>
      <c r="J48" s="1018"/>
      <c r="K48" s="1018"/>
      <c r="L48" s="1018"/>
      <c r="M48" s="1018"/>
      <c r="N48" s="1018"/>
      <c r="O48" s="1018"/>
      <c r="P48" s="1018"/>
      <c r="Q48" s="1018"/>
      <c r="R48" s="1018"/>
      <c r="S48" s="1018"/>
      <c r="T48" s="1018"/>
      <c r="U48" s="1018"/>
      <c r="V48" s="1018"/>
      <c r="W48" s="1018"/>
      <c r="X48" s="1018"/>
      <c r="Y48" s="1018"/>
      <c r="Z48" s="1018"/>
      <c r="AA48" s="1018"/>
      <c r="AB48" s="1018"/>
      <c r="AC48" s="1018"/>
      <c r="AD48" s="1016"/>
    </row>
    <row r="50" spans="3:17">
      <c r="C50" s="1018"/>
      <c r="D50" s="1018"/>
      <c r="E50" s="1018"/>
      <c r="F50" s="1018"/>
      <c r="G50" s="1018"/>
      <c r="H50" s="1018"/>
      <c r="I50" s="1018"/>
      <c r="J50" s="1018"/>
      <c r="K50" s="1018"/>
      <c r="L50" s="1018"/>
      <c r="M50" s="1018"/>
      <c r="N50" s="1018"/>
      <c r="O50" s="1018"/>
      <c r="P50" s="1018"/>
      <c r="Q50" s="1018"/>
    </row>
  </sheetData>
  <mergeCells count="376">
    <mergeCell ref="C46:AC46"/>
    <mergeCell ref="AD46:AD48"/>
    <mergeCell ref="C47:AC47"/>
    <mergeCell ref="C48:AC48"/>
    <mergeCell ref="C50:Q50"/>
    <mergeCell ref="X44:Y44"/>
    <mergeCell ref="Z44:AA44"/>
    <mergeCell ref="AB44:AC44"/>
    <mergeCell ref="C45:R45"/>
    <mergeCell ref="T45:U45"/>
    <mergeCell ref="V45:W45"/>
    <mergeCell ref="X45:Y45"/>
    <mergeCell ref="Z45:AA45"/>
    <mergeCell ref="AB45:AC45"/>
    <mergeCell ref="C44:D44"/>
    <mergeCell ref="E44:G44"/>
    <mergeCell ref="I44:J44"/>
    <mergeCell ref="K44:L44"/>
    <mergeCell ref="M44:N44"/>
    <mergeCell ref="O44:P44"/>
    <mergeCell ref="Q44:R44"/>
    <mergeCell ref="T44:U44"/>
    <mergeCell ref="V44:W44"/>
    <mergeCell ref="X36:Y36"/>
    <mergeCell ref="Z36:AA36"/>
    <mergeCell ref="AB36:AC36"/>
    <mergeCell ref="C43:AC43"/>
    <mergeCell ref="T34:U34"/>
    <mergeCell ref="V34:W34"/>
    <mergeCell ref="X34:Y34"/>
    <mergeCell ref="Z34:AA34"/>
    <mergeCell ref="AB34:AC34"/>
    <mergeCell ref="P33:Q33"/>
    <mergeCell ref="R33:T33"/>
    <mergeCell ref="U33:V33"/>
    <mergeCell ref="W33:X33"/>
    <mergeCell ref="Y33:Z33"/>
    <mergeCell ref="AA33:AB33"/>
    <mergeCell ref="C37:AC37"/>
    <mergeCell ref="C38:AC38"/>
    <mergeCell ref="C39:AC39"/>
    <mergeCell ref="C40:AC40"/>
    <mergeCell ref="C41:AC41"/>
    <mergeCell ref="C42:AC42"/>
    <mergeCell ref="C36:R36"/>
    <mergeCell ref="T36:U36"/>
    <mergeCell ref="V36:W36"/>
    <mergeCell ref="Y32:Z32"/>
    <mergeCell ref="AA32:AB32"/>
    <mergeCell ref="AC32:AD32"/>
    <mergeCell ref="D33:E33"/>
    <mergeCell ref="G33:I33"/>
    <mergeCell ref="J33:K33"/>
    <mergeCell ref="L33:M33"/>
    <mergeCell ref="N33:O33"/>
    <mergeCell ref="AC33:AD33"/>
    <mergeCell ref="D32:E32"/>
    <mergeCell ref="G32:I32"/>
    <mergeCell ref="L32:M32"/>
    <mergeCell ref="N32:O32"/>
    <mergeCell ref="P32:Q32"/>
    <mergeCell ref="R32:T32"/>
    <mergeCell ref="U32:V32"/>
    <mergeCell ref="W32:X32"/>
    <mergeCell ref="U31:V31"/>
    <mergeCell ref="W31:X31"/>
    <mergeCell ref="D30:E30"/>
    <mergeCell ref="G30:I30"/>
    <mergeCell ref="L30:M30"/>
    <mergeCell ref="N30:O30"/>
    <mergeCell ref="AC30:AD30"/>
    <mergeCell ref="D31:E31"/>
    <mergeCell ref="G31:I31"/>
    <mergeCell ref="L31:M31"/>
    <mergeCell ref="N31:O31"/>
    <mergeCell ref="P31:Q31"/>
    <mergeCell ref="R31:T31"/>
    <mergeCell ref="P30:Q30"/>
    <mergeCell ref="R30:T30"/>
    <mergeCell ref="U30:V30"/>
    <mergeCell ref="W30:X30"/>
    <mergeCell ref="Y30:Z30"/>
    <mergeCell ref="AA30:AB30"/>
    <mergeCell ref="Y31:Z31"/>
    <mergeCell ref="AA31:AB31"/>
    <mergeCell ref="AC31:AD31"/>
    <mergeCell ref="D29:E29"/>
    <mergeCell ref="G29:I29"/>
    <mergeCell ref="L29:M29"/>
    <mergeCell ref="N29:O29"/>
    <mergeCell ref="P29:Q29"/>
    <mergeCell ref="R29:T29"/>
    <mergeCell ref="U29:V29"/>
    <mergeCell ref="W29:X29"/>
    <mergeCell ref="U28:V28"/>
    <mergeCell ref="W28:X28"/>
    <mergeCell ref="Y28:Z28"/>
    <mergeCell ref="AA28:AB28"/>
    <mergeCell ref="AC28:AD28"/>
    <mergeCell ref="Y29:Z29"/>
    <mergeCell ref="AA29:AB29"/>
    <mergeCell ref="AC29:AD29"/>
    <mergeCell ref="D28:E28"/>
    <mergeCell ref="G28:I28"/>
    <mergeCell ref="L28:M28"/>
    <mergeCell ref="N28:O28"/>
    <mergeCell ref="P28:Q28"/>
    <mergeCell ref="R28:T28"/>
    <mergeCell ref="P27:Q27"/>
    <mergeCell ref="R27:T27"/>
    <mergeCell ref="U27:V27"/>
    <mergeCell ref="AC25:AD25"/>
    <mergeCell ref="Y26:Z26"/>
    <mergeCell ref="AA26:AB26"/>
    <mergeCell ref="AC26:AD26"/>
    <mergeCell ref="U25:V25"/>
    <mergeCell ref="W25:X25"/>
    <mergeCell ref="D27:E27"/>
    <mergeCell ref="G27:I27"/>
    <mergeCell ref="L27:M27"/>
    <mergeCell ref="N27:O27"/>
    <mergeCell ref="AC27:AD27"/>
    <mergeCell ref="W27:X27"/>
    <mergeCell ref="Y27:Z27"/>
    <mergeCell ref="AA27:AB27"/>
    <mergeCell ref="D26:E26"/>
    <mergeCell ref="G26:I26"/>
    <mergeCell ref="L26:M26"/>
    <mergeCell ref="N26:O26"/>
    <mergeCell ref="P26:Q26"/>
    <mergeCell ref="R26:T26"/>
    <mergeCell ref="U26:V26"/>
    <mergeCell ref="W26:X26"/>
    <mergeCell ref="D24:E24"/>
    <mergeCell ref="G24:I24"/>
    <mergeCell ref="J24:K24"/>
    <mergeCell ref="L24:M24"/>
    <mergeCell ref="N24:O24"/>
    <mergeCell ref="AC24:AD24"/>
    <mergeCell ref="D25:E25"/>
    <mergeCell ref="G25:I25"/>
    <mergeCell ref="J25:K25"/>
    <mergeCell ref="L25:M25"/>
    <mergeCell ref="N25:O25"/>
    <mergeCell ref="P25:Q25"/>
    <mergeCell ref="R25:T25"/>
    <mergeCell ref="P24:Q24"/>
    <mergeCell ref="R24:T24"/>
    <mergeCell ref="U24:V24"/>
    <mergeCell ref="W24:X24"/>
    <mergeCell ref="Y24:Z24"/>
    <mergeCell ref="AA24:AB24"/>
    <mergeCell ref="Y25:Z25"/>
    <mergeCell ref="AA25:AB25"/>
    <mergeCell ref="Y22:Z22"/>
    <mergeCell ref="AA22:AB22"/>
    <mergeCell ref="AC22:AD22"/>
    <mergeCell ref="Y23:Z23"/>
    <mergeCell ref="AA23:AB23"/>
    <mergeCell ref="AC23:AD23"/>
    <mergeCell ref="D23:E23"/>
    <mergeCell ref="G23:I23"/>
    <mergeCell ref="J23:K23"/>
    <mergeCell ref="L23:M23"/>
    <mergeCell ref="N23:O23"/>
    <mergeCell ref="P23:Q23"/>
    <mergeCell ref="R23:T23"/>
    <mergeCell ref="U23:V23"/>
    <mergeCell ref="W23:X23"/>
    <mergeCell ref="D21:E21"/>
    <mergeCell ref="G21:I21"/>
    <mergeCell ref="J21:K21"/>
    <mergeCell ref="L21:M21"/>
    <mergeCell ref="N21:O21"/>
    <mergeCell ref="AC21:AD21"/>
    <mergeCell ref="D22:E22"/>
    <mergeCell ref="G22:I22"/>
    <mergeCell ref="J22:K22"/>
    <mergeCell ref="L22:M22"/>
    <mergeCell ref="N22:O22"/>
    <mergeCell ref="P22:Q22"/>
    <mergeCell ref="R22:T22"/>
    <mergeCell ref="P21:Q21"/>
    <mergeCell ref="R21:T21"/>
    <mergeCell ref="U21:V21"/>
    <mergeCell ref="W21:X21"/>
    <mergeCell ref="Y21:Z21"/>
    <mergeCell ref="AA21:AB21"/>
    <mergeCell ref="U22:V22"/>
    <mergeCell ref="W22:X22"/>
    <mergeCell ref="Y19:Z19"/>
    <mergeCell ref="AA19:AB19"/>
    <mergeCell ref="AC19:AD19"/>
    <mergeCell ref="Y20:Z20"/>
    <mergeCell ref="AA20:AB20"/>
    <mergeCell ref="AC20:AD20"/>
    <mergeCell ref="D20:E20"/>
    <mergeCell ref="G20:I20"/>
    <mergeCell ref="J20:K20"/>
    <mergeCell ref="L20:M20"/>
    <mergeCell ref="N20:O20"/>
    <mergeCell ref="P20:Q20"/>
    <mergeCell ref="R20:T20"/>
    <mergeCell ref="U20:V20"/>
    <mergeCell ref="W20:X20"/>
    <mergeCell ref="D18:E18"/>
    <mergeCell ref="G18:I18"/>
    <mergeCell ref="J18:K18"/>
    <mergeCell ref="L18:M18"/>
    <mergeCell ref="N18:O18"/>
    <mergeCell ref="AC18:AD18"/>
    <mergeCell ref="D19:E19"/>
    <mergeCell ref="G19:I19"/>
    <mergeCell ref="J19:K19"/>
    <mergeCell ref="L19:M19"/>
    <mergeCell ref="N19:O19"/>
    <mergeCell ref="P19:Q19"/>
    <mergeCell ref="R19:T19"/>
    <mergeCell ref="P18:Q18"/>
    <mergeCell ref="R18:T18"/>
    <mergeCell ref="U18:V18"/>
    <mergeCell ref="W18:X18"/>
    <mergeCell ref="Y18:Z18"/>
    <mergeCell ref="AA18:AB18"/>
    <mergeCell ref="U19:V19"/>
    <mergeCell ref="W19:X19"/>
    <mergeCell ref="Y16:Z16"/>
    <mergeCell ref="AA16:AB16"/>
    <mergeCell ref="AC16:AD16"/>
    <mergeCell ref="Y17:Z17"/>
    <mergeCell ref="AA17:AB17"/>
    <mergeCell ref="AC17:AD17"/>
    <mergeCell ref="D17:E17"/>
    <mergeCell ref="G17:I17"/>
    <mergeCell ref="J17:K17"/>
    <mergeCell ref="L17:M17"/>
    <mergeCell ref="N17:O17"/>
    <mergeCell ref="P17:Q17"/>
    <mergeCell ref="R17:T17"/>
    <mergeCell ref="U17:V17"/>
    <mergeCell ref="W17:X17"/>
    <mergeCell ref="D15:E15"/>
    <mergeCell ref="G15:I15"/>
    <mergeCell ref="J15:K15"/>
    <mergeCell ref="L15:M15"/>
    <mergeCell ref="N15:O15"/>
    <mergeCell ref="AC15:AD15"/>
    <mergeCell ref="D16:E16"/>
    <mergeCell ref="G16:I16"/>
    <mergeCell ref="J16:K16"/>
    <mergeCell ref="L16:M16"/>
    <mergeCell ref="N16:O16"/>
    <mergeCell ref="P16:Q16"/>
    <mergeCell ref="R16:T16"/>
    <mergeCell ref="P15:Q15"/>
    <mergeCell ref="R15:T15"/>
    <mergeCell ref="U15:V15"/>
    <mergeCell ref="W15:X15"/>
    <mergeCell ref="Y15:Z15"/>
    <mergeCell ref="AA15:AB15"/>
    <mergeCell ref="U16:V16"/>
    <mergeCell ref="W16:X16"/>
    <mergeCell ref="D14:E14"/>
    <mergeCell ref="G14:I14"/>
    <mergeCell ref="J14:K14"/>
    <mergeCell ref="L14:M14"/>
    <mergeCell ref="N14:O14"/>
    <mergeCell ref="P14:Q14"/>
    <mergeCell ref="R14:T14"/>
    <mergeCell ref="U14:V14"/>
    <mergeCell ref="W14:X14"/>
    <mergeCell ref="U13:V13"/>
    <mergeCell ref="W13:X13"/>
    <mergeCell ref="Y13:Z13"/>
    <mergeCell ref="AA13:AB13"/>
    <mergeCell ref="AC13:AD13"/>
    <mergeCell ref="Y14:Z14"/>
    <mergeCell ref="AA14:AB14"/>
    <mergeCell ref="AC14:AD14"/>
    <mergeCell ref="D13:E13"/>
    <mergeCell ref="G13:I13"/>
    <mergeCell ref="J13:K13"/>
    <mergeCell ref="L13:M13"/>
    <mergeCell ref="N13:O13"/>
    <mergeCell ref="P13:Q13"/>
    <mergeCell ref="R13:T13"/>
    <mergeCell ref="P12:Q12"/>
    <mergeCell ref="R12:T12"/>
    <mergeCell ref="Y11:Z11"/>
    <mergeCell ref="AA11:AB11"/>
    <mergeCell ref="AC11:AD11"/>
    <mergeCell ref="D12:E12"/>
    <mergeCell ref="G12:I12"/>
    <mergeCell ref="J12:K12"/>
    <mergeCell ref="L12:M12"/>
    <mergeCell ref="N12:O12"/>
    <mergeCell ref="AC12:AD12"/>
    <mergeCell ref="U12:V12"/>
    <mergeCell ref="W12:X12"/>
    <mergeCell ref="Y12:Z12"/>
    <mergeCell ref="AA12:AB12"/>
    <mergeCell ref="D11:E11"/>
    <mergeCell ref="G11:I11"/>
    <mergeCell ref="J11:K11"/>
    <mergeCell ref="L11:M11"/>
    <mergeCell ref="N11:O11"/>
    <mergeCell ref="P11:Q11"/>
    <mergeCell ref="R11:T11"/>
    <mergeCell ref="U11:V11"/>
    <mergeCell ref="W11:X11"/>
    <mergeCell ref="D8:E8"/>
    <mergeCell ref="F8:AD8"/>
    <mergeCell ref="D9:E9"/>
    <mergeCell ref="F9:K9"/>
    <mergeCell ref="L9:AD9"/>
    <mergeCell ref="D10:E10"/>
    <mergeCell ref="G10:I10"/>
    <mergeCell ref="J10:K10"/>
    <mergeCell ref="L10:M10"/>
    <mergeCell ref="N10:O10"/>
    <mergeCell ref="AC10:AD10"/>
    <mergeCell ref="P10:Q10"/>
    <mergeCell ref="R10:T10"/>
    <mergeCell ref="U10:V10"/>
    <mergeCell ref="W10:X10"/>
    <mergeCell ref="Y10:Z10"/>
    <mergeCell ref="AA10:AB10"/>
    <mergeCell ref="D5:E5"/>
    <mergeCell ref="G5:I5"/>
    <mergeCell ref="J5:K5"/>
    <mergeCell ref="L5:M5"/>
    <mergeCell ref="AC7:AD7"/>
    <mergeCell ref="D7:E7"/>
    <mergeCell ref="G7:I7"/>
    <mergeCell ref="J7:K7"/>
    <mergeCell ref="L7:M7"/>
    <mergeCell ref="N7:O7"/>
    <mergeCell ref="P7:Q7"/>
    <mergeCell ref="R6:T6"/>
    <mergeCell ref="U6:V6"/>
    <mergeCell ref="W6:X6"/>
    <mergeCell ref="Y6:Z6"/>
    <mergeCell ref="AA6:AB6"/>
    <mergeCell ref="AC6:AD6"/>
    <mergeCell ref="D6:E6"/>
    <mergeCell ref="G6:I6"/>
    <mergeCell ref="J6:K6"/>
    <mergeCell ref="L6:M6"/>
    <mergeCell ref="R7:T7"/>
    <mergeCell ref="U7:V7"/>
    <mergeCell ref="W7:X7"/>
    <mergeCell ref="W4:X4"/>
    <mergeCell ref="Y4:Z4"/>
    <mergeCell ref="C2:AD2"/>
    <mergeCell ref="D4:E4"/>
    <mergeCell ref="G4:I4"/>
    <mergeCell ref="J4:K4"/>
    <mergeCell ref="L4:M4"/>
    <mergeCell ref="N4:O4"/>
    <mergeCell ref="P4:Q4"/>
    <mergeCell ref="R4:T4"/>
    <mergeCell ref="U4:V4"/>
    <mergeCell ref="AA4:AB4"/>
    <mergeCell ref="AC4:AD4"/>
    <mergeCell ref="N5:O5"/>
    <mergeCell ref="P5:Q5"/>
    <mergeCell ref="W5:X5"/>
    <mergeCell ref="Y5:Z5"/>
    <mergeCell ref="R5:T5"/>
    <mergeCell ref="U5:V5"/>
    <mergeCell ref="N6:O6"/>
    <mergeCell ref="P6:Q6"/>
    <mergeCell ref="AA5:AB5"/>
    <mergeCell ref="AC5:AD5"/>
    <mergeCell ref="Y7:Z7"/>
    <mergeCell ref="AA7:AB7"/>
  </mergeCells>
  <hyperlinks>
    <hyperlink ref="A1" location="Index!A1" display="Index" xr:uid="{EA7D3DD5-1342-4598-B3DD-C00A45C05CAF}"/>
  </hyperlinks>
  <pageMargins left="0.7" right="0.7" top="0.75" bottom="0.75" header="0.3" footer="0.3"/>
  <pageSetup paperSize="9" orientation="portrait" verticalDpi="1200" r:id="rId1"/>
  <ignoredErrors>
    <ignoredError sqref="C11 C12:C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8516-9367-4E4F-B427-38E69F8FC02A}">
  <sheetPr>
    <tabColor rgb="FF92D050"/>
  </sheetPr>
  <dimension ref="A1:M40"/>
  <sheetViews>
    <sheetView showGridLines="0" topLeftCell="B1" zoomScaleNormal="100" workbookViewId="0">
      <selection activeCell="G18" sqref="G18"/>
    </sheetView>
  </sheetViews>
  <sheetFormatPr defaultColWidth="20.5546875" defaultRowHeight="14.4"/>
  <cols>
    <col min="1" max="1" width="10.77734375" style="1" customWidth="1"/>
    <col min="2" max="2" width="13" style="1" customWidth="1"/>
    <col min="3" max="3" width="6.77734375" style="1" customWidth="1"/>
    <col min="4" max="4" width="37.5546875" style="1" customWidth="1"/>
    <col min="5" max="5" width="22.5546875" style="1" bestFit="1" customWidth="1"/>
    <col min="6" max="6" width="31.21875" style="1" customWidth="1"/>
    <col min="7" max="8" width="20.5546875" style="1"/>
    <col min="14" max="16384" width="20.5546875" style="1"/>
  </cols>
  <sheetData>
    <row r="1" spans="1:8" ht="18">
      <c r="A1" s="627" t="s">
        <v>731</v>
      </c>
    </row>
    <row r="2" spans="1:8" ht="18">
      <c r="C2" s="1021" t="s">
        <v>713</v>
      </c>
      <c r="D2" s="1021"/>
      <c r="E2" s="1021"/>
      <c r="F2" s="1021"/>
      <c r="G2" s="611"/>
      <c r="H2" s="611"/>
    </row>
    <row r="3" spans="1:8" ht="15.6">
      <c r="C3" s="18" t="s">
        <v>451</v>
      </c>
      <c r="D3" s="611"/>
      <c r="E3" s="611"/>
      <c r="F3" s="611"/>
      <c r="G3" s="611"/>
      <c r="H3" s="611"/>
    </row>
    <row r="4" spans="1:8" ht="16.2" thickBot="1">
      <c r="C4" s="611"/>
      <c r="D4" s="611"/>
      <c r="E4" s="611"/>
      <c r="F4" s="612"/>
      <c r="G4" s="611"/>
      <c r="H4" s="611"/>
    </row>
    <row r="5" spans="1:8" ht="15" thickBot="1">
      <c r="C5" s="613"/>
      <c r="D5" s="613"/>
      <c r="E5" s="642" t="s">
        <v>154</v>
      </c>
      <c r="F5" s="638" t="s">
        <v>155</v>
      </c>
      <c r="G5" s="614"/>
      <c r="H5" s="613"/>
    </row>
    <row r="6" spans="1:8" ht="16.2" thickBot="1">
      <c r="C6" s="611"/>
      <c r="D6" s="611"/>
      <c r="E6" s="1022" t="s">
        <v>714</v>
      </c>
      <c r="F6" s="1023"/>
      <c r="G6" s="611"/>
      <c r="H6" s="611"/>
    </row>
    <row r="7" spans="1:8" ht="24" customHeight="1" thickBot="1">
      <c r="C7" s="611"/>
      <c r="D7" s="611"/>
      <c r="E7" s="642" t="s">
        <v>715</v>
      </c>
      <c r="F7" s="643" t="s">
        <v>716</v>
      </c>
      <c r="G7" s="611"/>
      <c r="H7" s="611"/>
    </row>
    <row r="8" spans="1:8" ht="19.95" customHeight="1" thickBot="1">
      <c r="C8" s="600" t="s">
        <v>258</v>
      </c>
      <c r="D8" s="615" t="s">
        <v>717</v>
      </c>
      <c r="E8" s="622">
        <v>0</v>
      </c>
      <c r="F8" s="622">
        <v>0</v>
      </c>
      <c r="G8" s="611"/>
      <c r="H8" s="611"/>
    </row>
    <row r="9" spans="1:8" ht="19.95" customHeight="1" thickBot="1">
      <c r="C9" s="601" t="s">
        <v>259</v>
      </c>
      <c r="D9" s="616" t="s">
        <v>718</v>
      </c>
      <c r="E9" s="622">
        <v>0</v>
      </c>
      <c r="F9" s="622">
        <v>0</v>
      </c>
      <c r="G9" s="611"/>
      <c r="H9" s="611"/>
    </row>
    <row r="10" spans="1:8" ht="19.95" customHeight="1" thickBot="1">
      <c r="C10" s="601" t="s">
        <v>291</v>
      </c>
      <c r="D10" s="616" t="s">
        <v>719</v>
      </c>
      <c r="E10" s="622">
        <v>0</v>
      </c>
      <c r="F10" s="622">
        <v>0</v>
      </c>
      <c r="G10" s="611"/>
      <c r="H10" s="611"/>
    </row>
    <row r="11" spans="1:8" ht="19.95" customHeight="1" thickBot="1">
      <c r="C11" s="601" t="s">
        <v>293</v>
      </c>
      <c r="D11" s="616" t="s">
        <v>720</v>
      </c>
      <c r="E11" s="622">
        <v>0</v>
      </c>
      <c r="F11" s="622">
        <v>0</v>
      </c>
      <c r="G11" s="611"/>
      <c r="H11" s="611"/>
    </row>
    <row r="12" spans="1:8" ht="19.95" customHeight="1" thickBot="1">
      <c r="C12" s="601" t="s">
        <v>295</v>
      </c>
      <c r="D12" s="616" t="s">
        <v>721</v>
      </c>
      <c r="E12" s="622">
        <v>0</v>
      </c>
      <c r="F12" s="622">
        <v>0</v>
      </c>
      <c r="G12" s="611"/>
      <c r="H12" s="611"/>
    </row>
    <row r="13" spans="1:8" ht="19.95" customHeight="1" thickBot="1">
      <c r="C13" s="601" t="s">
        <v>297</v>
      </c>
      <c r="D13" s="616" t="s">
        <v>722</v>
      </c>
      <c r="E13" s="622">
        <v>0</v>
      </c>
      <c r="F13" s="622">
        <v>0</v>
      </c>
      <c r="G13" s="611"/>
      <c r="H13" s="611"/>
    </row>
    <row r="14" spans="1:8" ht="19.95" customHeight="1" thickBot="1">
      <c r="C14" s="601" t="s">
        <v>299</v>
      </c>
      <c r="D14" s="616" t="s">
        <v>723</v>
      </c>
      <c r="E14" s="622">
        <v>0</v>
      </c>
      <c r="F14" s="622">
        <v>0</v>
      </c>
      <c r="G14" s="611"/>
      <c r="H14" s="611"/>
    </row>
    <row r="15" spans="1:8" ht="19.95" customHeight="1" thickBot="1">
      <c r="C15" s="657" t="s">
        <v>301</v>
      </c>
      <c r="D15" s="755" t="s">
        <v>190</v>
      </c>
      <c r="E15" s="753">
        <v>0</v>
      </c>
      <c r="F15" s="753">
        <v>0</v>
      </c>
      <c r="G15" s="611"/>
      <c r="H15" s="611"/>
    </row>
    <row r="16" spans="1:8" ht="15.6">
      <c r="C16" s="611"/>
      <c r="D16" s="611"/>
      <c r="E16" s="611"/>
      <c r="F16" s="617"/>
      <c r="G16" s="611"/>
      <c r="H16" s="611"/>
    </row>
    <row r="17" spans="3:8" ht="15.6">
      <c r="C17" s="1024"/>
      <c r="D17" s="1024"/>
      <c r="E17" s="611"/>
      <c r="F17" s="611"/>
      <c r="G17" s="611"/>
      <c r="H17" s="611"/>
    </row>
    <row r="18" spans="3:8" ht="15.6">
      <c r="C18" s="611"/>
      <c r="D18" s="611"/>
      <c r="E18" s="611"/>
      <c r="F18" s="611"/>
      <c r="G18" s="611"/>
      <c r="H18" s="611"/>
    </row>
    <row r="19" spans="3:8" ht="15.6">
      <c r="C19" s="618"/>
      <c r="D19" s="611"/>
      <c r="E19" s="611"/>
      <c r="F19" s="611"/>
      <c r="G19" s="611"/>
      <c r="H19" s="611"/>
    </row>
    <row r="20" spans="3:8">
      <c r="C20" s="1020"/>
      <c r="D20" s="1020"/>
      <c r="E20" s="1020"/>
      <c r="F20" s="1020"/>
      <c r="G20" s="1020"/>
      <c r="H20" s="1020"/>
    </row>
    <row r="21" spans="3:8" ht="36" customHeight="1">
      <c r="C21" s="1020"/>
      <c r="D21" s="1020"/>
      <c r="E21" s="1020"/>
      <c r="F21" s="1020"/>
      <c r="G21" s="1020"/>
      <c r="H21" s="1020"/>
    </row>
    <row r="22" spans="3:8" ht="60" customHeight="1">
      <c r="C22" s="1020"/>
      <c r="D22" s="1020"/>
      <c r="E22" s="1020"/>
      <c r="F22" s="1020"/>
      <c r="G22" s="1020"/>
      <c r="H22" s="1020"/>
    </row>
    <row r="23" spans="3:8" ht="15.6">
      <c r="C23" s="611"/>
      <c r="D23" s="611"/>
      <c r="E23" s="611"/>
      <c r="F23" s="611"/>
      <c r="G23" s="611"/>
      <c r="H23" s="611"/>
    </row>
    <row r="24" spans="3:8" ht="15.6">
      <c r="C24" s="618"/>
      <c r="D24" s="611"/>
      <c r="E24" s="611"/>
      <c r="F24" s="611"/>
      <c r="G24" s="611"/>
      <c r="H24" s="611"/>
    </row>
    <row r="25" spans="3:8">
      <c r="C25" s="1020"/>
      <c r="D25" s="1020"/>
      <c r="E25" s="1020"/>
      <c r="F25" s="1020"/>
      <c r="G25" s="1020"/>
      <c r="H25" s="1020"/>
    </row>
    <row r="26" spans="3:8" ht="48" customHeight="1">
      <c r="C26" s="1025"/>
      <c r="D26" s="1025"/>
      <c r="E26" s="1025"/>
      <c r="F26" s="1025"/>
      <c r="G26" s="1025"/>
      <c r="H26" s="1025"/>
    </row>
    <row r="27" spans="3:8">
      <c r="C27" s="1020"/>
      <c r="D27" s="1020"/>
      <c r="E27" s="1020"/>
      <c r="F27" s="1020"/>
      <c r="G27" s="1020"/>
      <c r="H27" s="1020"/>
    </row>
    <row r="28" spans="3:8">
      <c r="C28" s="1020"/>
      <c r="D28" s="1020"/>
      <c r="E28" s="1020"/>
      <c r="F28" s="1020"/>
      <c r="G28" s="1020"/>
      <c r="H28" s="1020"/>
    </row>
    <row r="29" spans="3:8" ht="96" customHeight="1">
      <c r="C29" s="1020"/>
      <c r="D29" s="1020"/>
      <c r="E29" s="1020"/>
      <c r="F29" s="1020"/>
      <c r="G29" s="1020"/>
      <c r="H29" s="1020"/>
    </row>
    <row r="30" spans="3:8">
      <c r="C30" s="1020"/>
      <c r="D30" s="1020"/>
      <c r="E30" s="1020"/>
      <c r="F30" s="1020"/>
      <c r="G30" s="1020"/>
      <c r="H30" s="1020"/>
    </row>
    <row r="31" spans="3:8" ht="36" customHeight="1">
      <c r="C31" s="1020"/>
      <c r="D31" s="1020"/>
      <c r="E31" s="1020"/>
      <c r="F31" s="1020"/>
      <c r="G31" s="1020"/>
      <c r="H31" s="1020"/>
    </row>
    <row r="32" spans="3:8">
      <c r="C32" s="1020"/>
      <c r="D32" s="1020"/>
      <c r="E32" s="1020"/>
      <c r="F32" s="1020"/>
      <c r="G32" s="1020"/>
      <c r="H32" s="1020"/>
    </row>
    <row r="33" spans="3:8" ht="60" customHeight="1">
      <c r="C33" s="1020"/>
      <c r="D33" s="1020"/>
      <c r="E33" s="1020"/>
      <c r="F33" s="1020"/>
      <c r="G33" s="1020"/>
      <c r="H33" s="1020"/>
    </row>
    <row r="34" spans="3:8">
      <c r="C34" s="1020"/>
      <c r="D34" s="1020"/>
      <c r="E34" s="1020"/>
      <c r="F34" s="1020"/>
      <c r="G34" s="1020"/>
      <c r="H34" s="1020"/>
    </row>
    <row r="35" spans="3:8" ht="24" customHeight="1">
      <c r="C35" s="1020"/>
      <c r="D35" s="1020"/>
      <c r="E35" s="1020"/>
      <c r="F35" s="1020"/>
      <c r="G35" s="1020"/>
      <c r="H35" s="1020"/>
    </row>
    <row r="36" spans="3:8">
      <c r="C36" s="1020"/>
      <c r="D36" s="1020"/>
      <c r="E36" s="1020"/>
      <c r="F36" s="1020"/>
      <c r="G36" s="1020"/>
      <c r="H36" s="1020"/>
    </row>
    <row r="37" spans="3:8" ht="24" customHeight="1">
      <c r="C37" s="1020"/>
      <c r="D37" s="1020"/>
      <c r="E37" s="1020"/>
      <c r="F37" s="1020"/>
      <c r="G37" s="1020"/>
      <c r="H37" s="1020"/>
    </row>
    <row r="38" spans="3:8">
      <c r="C38" s="1020"/>
      <c r="D38" s="1020"/>
      <c r="E38" s="1020"/>
      <c r="F38" s="1020"/>
      <c r="G38" s="1020"/>
      <c r="H38" s="1020"/>
    </row>
    <row r="39" spans="3:8" ht="60" customHeight="1">
      <c r="C39" s="1020"/>
      <c r="D39" s="1020"/>
      <c r="E39" s="1020"/>
      <c r="F39" s="1020"/>
      <c r="G39" s="1020"/>
      <c r="H39" s="1020"/>
    </row>
    <row r="40" spans="3:8">
      <c r="C40" s="1020"/>
      <c r="D40" s="1020"/>
      <c r="E40" s="1020"/>
      <c r="F40" s="1020"/>
      <c r="G40" s="1020"/>
      <c r="H40" s="1020"/>
    </row>
  </sheetData>
  <mergeCells count="22">
    <mergeCell ref="C37:H37"/>
    <mergeCell ref="C38:H38"/>
    <mergeCell ref="C39:H39"/>
    <mergeCell ref="C40:H40"/>
    <mergeCell ref="C31:H31"/>
    <mergeCell ref="C32:H32"/>
    <mergeCell ref="C33:H33"/>
    <mergeCell ref="C34:H34"/>
    <mergeCell ref="C35:H35"/>
    <mergeCell ref="C36:H36"/>
    <mergeCell ref="C30:H30"/>
    <mergeCell ref="C22:H22"/>
    <mergeCell ref="C25:H25"/>
    <mergeCell ref="C26:H26"/>
    <mergeCell ref="C27:H27"/>
    <mergeCell ref="C28:H28"/>
    <mergeCell ref="C29:H29"/>
    <mergeCell ref="C2:F2"/>
    <mergeCell ref="E6:F6"/>
    <mergeCell ref="C17:D17"/>
    <mergeCell ref="C20:H20"/>
    <mergeCell ref="C21:H21"/>
  </mergeCells>
  <hyperlinks>
    <hyperlink ref="A1" location="Index!A1" display="Index" xr:uid="{044981AA-1C47-410C-A97A-C9D5AC7670AA}"/>
  </hyperlinks>
  <pageMargins left="0.7" right="0.7" top="0.75" bottom="0.75" header="0.3" footer="0.3"/>
  <pageSetup paperSize="9" orientation="portrait" r:id="rId1"/>
  <ignoredErrors>
    <ignoredError sqref="C8:C1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5">
    <tabColor rgb="FF92D050"/>
    <pageSetUpPr fitToPage="1"/>
  </sheetPr>
  <dimension ref="A1:J21"/>
  <sheetViews>
    <sheetView showGridLines="0" zoomScale="85" zoomScaleNormal="85" workbookViewId="0">
      <selection activeCell="D25" sqref="D25"/>
    </sheetView>
  </sheetViews>
  <sheetFormatPr defaultColWidth="11.44140625" defaultRowHeight="14.4"/>
  <cols>
    <col min="1" max="1" width="10.77734375" style="4" customWidth="1"/>
    <col min="2" max="2" width="11.44140625" style="4"/>
    <col min="3" max="3" width="6.6640625" style="4" customWidth="1"/>
    <col min="4" max="4" width="77.33203125" style="4" customWidth="1"/>
    <col min="5" max="5" width="16.33203125" style="4" customWidth="1"/>
    <col min="6" max="6" width="20.6640625" style="4" customWidth="1"/>
    <col min="7" max="7" width="63.44140625" bestFit="1" customWidth="1"/>
    <col min="11" max="16384" width="11.44140625" style="4"/>
  </cols>
  <sheetData>
    <row r="1" spans="1:10" ht="18">
      <c r="A1" s="627" t="s">
        <v>731</v>
      </c>
      <c r="C1" s="49"/>
    </row>
    <row r="2" spans="1:10" ht="17.399999999999999">
      <c r="C2" s="634" t="s">
        <v>356</v>
      </c>
    </row>
    <row r="3" spans="1:10">
      <c r="C3" s="13" t="s">
        <v>451</v>
      </c>
    </row>
    <row r="4" spans="1:10" s="15" customFormat="1">
      <c r="D4" s="164"/>
      <c r="G4"/>
      <c r="H4"/>
      <c r="I4"/>
      <c r="J4"/>
    </row>
    <row r="5" spans="1:10" ht="21" customHeight="1" thickBot="1">
      <c r="E5" s="313" t="s">
        <v>154</v>
      </c>
    </row>
    <row r="6" spans="1:10" ht="21" customHeight="1" thickBot="1">
      <c r="C6" s="315"/>
      <c r="D6" s="316"/>
      <c r="E6" s="314" t="s">
        <v>357</v>
      </c>
    </row>
    <row r="7" spans="1:10" ht="20.399999999999999" customHeight="1">
      <c r="C7" s="317"/>
      <c r="D7" s="165" t="s">
        <v>358</v>
      </c>
      <c r="E7" s="166"/>
    </row>
    <row r="8" spans="1:10" ht="20.399999999999999" customHeight="1">
      <c r="C8" s="318">
        <v>1</v>
      </c>
      <c r="D8" s="167" t="s">
        <v>359</v>
      </c>
      <c r="E8" s="41">
        <v>34.067978000000004</v>
      </c>
    </row>
    <row r="9" spans="1:10" ht="20.399999999999999" customHeight="1">
      <c r="C9" s="318">
        <v>2</v>
      </c>
      <c r="D9" s="167" t="s">
        <v>360</v>
      </c>
      <c r="E9" s="41">
        <v>0</v>
      </c>
    </row>
    <row r="10" spans="1:10" ht="20.399999999999999" customHeight="1">
      <c r="C10" s="318">
        <v>3</v>
      </c>
      <c r="D10" s="167" t="s">
        <v>361</v>
      </c>
      <c r="E10" s="41">
        <v>807.42432700000006</v>
      </c>
    </row>
    <row r="11" spans="1:10" ht="20.399999999999999" customHeight="1" thickBot="1">
      <c r="C11" s="318">
        <v>4</v>
      </c>
      <c r="D11" s="399" t="s">
        <v>362</v>
      </c>
      <c r="E11" s="400">
        <v>0</v>
      </c>
    </row>
    <row r="12" spans="1:10" ht="20.399999999999999" customHeight="1">
      <c r="C12" s="318"/>
      <c r="D12" s="168" t="s">
        <v>363</v>
      </c>
      <c r="E12" s="169"/>
    </row>
    <row r="13" spans="1:10" ht="20.399999999999999" customHeight="1">
      <c r="C13" s="318">
        <v>5</v>
      </c>
      <c r="D13" s="170" t="s">
        <v>364</v>
      </c>
      <c r="E13" s="543">
        <v>0</v>
      </c>
    </row>
    <row r="14" spans="1:10" ht="20.399999999999999" customHeight="1">
      <c r="C14" s="318">
        <v>6</v>
      </c>
      <c r="D14" s="170" t="s">
        <v>365</v>
      </c>
      <c r="E14" s="543">
        <v>0</v>
      </c>
    </row>
    <row r="15" spans="1:10" ht="20.399999999999999" customHeight="1">
      <c r="C15" s="318">
        <v>7</v>
      </c>
      <c r="D15" s="170" t="s">
        <v>366</v>
      </c>
      <c r="E15" s="543">
        <v>0</v>
      </c>
    </row>
    <row r="16" spans="1:10" ht="20.399999999999999" customHeight="1" thickBot="1">
      <c r="C16" s="318">
        <v>8</v>
      </c>
      <c r="D16" s="165" t="s">
        <v>455</v>
      </c>
      <c r="E16" s="544">
        <v>0</v>
      </c>
    </row>
    <row r="17" spans="3:6" ht="20.399999999999999" customHeight="1" thickBot="1">
      <c r="C17" s="756">
        <v>9</v>
      </c>
      <c r="D17" s="171" t="s">
        <v>190</v>
      </c>
      <c r="E17" s="42">
        <v>841.4923050000001</v>
      </c>
      <c r="F17" s="16"/>
    </row>
    <row r="19" spans="3:6">
      <c r="F19" s="17"/>
    </row>
    <row r="21" spans="3:6">
      <c r="D21" s="1026"/>
      <c r="E21" s="1026"/>
      <c r="F21" s="1026"/>
    </row>
  </sheetData>
  <mergeCells count="1">
    <mergeCell ref="D21:F21"/>
  </mergeCells>
  <hyperlinks>
    <hyperlink ref="A1" location="Index!A1" display="Index" xr:uid="{536657CC-08B8-4D73-AF14-BF50097B5808}"/>
  </hyperlinks>
  <pageMargins left="0.70866141732283472" right="0.70866141732283472" top="0.74803149606299213" bottom="0.74803149606299213" header="0.31496062992125984" footer="0.31496062992125984"/>
  <pageSetup paperSize="9" scale="9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6">
    <tabColor rgb="FF92D050"/>
    <pageSetUpPr fitToPage="1"/>
  </sheetPr>
  <dimension ref="A1:T13"/>
  <sheetViews>
    <sheetView showGridLines="0" topLeftCell="D1" zoomScaleNormal="100" zoomScalePageLayoutView="70" workbookViewId="0">
      <selection activeCell="F15" sqref="F15"/>
    </sheetView>
  </sheetViews>
  <sheetFormatPr defaultColWidth="9.33203125" defaultRowHeight="14.4"/>
  <cols>
    <col min="1" max="1" width="10.77734375" style="4" customWidth="1"/>
    <col min="2" max="2" width="9.33203125" style="4"/>
    <col min="3" max="3" width="15.33203125" style="4" customWidth="1"/>
    <col min="4" max="4" width="45.88671875" style="4" customWidth="1"/>
    <col min="5" max="9" width="22.33203125" style="4" customWidth="1"/>
    <col min="10" max="10" width="9.33203125" style="4"/>
    <col min="11" max="11" width="13.33203125" style="27" customWidth="1"/>
    <col min="21" max="16384" width="9.33203125" style="4"/>
  </cols>
  <sheetData>
    <row r="1" spans="1:20" ht="18">
      <c r="A1" s="627" t="s">
        <v>731</v>
      </c>
      <c r="C1" s="49"/>
    </row>
    <row r="2" spans="1:20" ht="17.399999999999999">
      <c r="C2" s="634" t="s">
        <v>597</v>
      </c>
      <c r="K2" s="513"/>
    </row>
    <row r="3" spans="1:20">
      <c r="C3" s="13" t="s">
        <v>451</v>
      </c>
    </row>
    <row r="4" spans="1:20">
      <c r="C4" s="30"/>
    </row>
    <row r="5" spans="1:20" s="34" customFormat="1" ht="15" thickBot="1">
      <c r="C5" s="4"/>
      <c r="L5"/>
      <c r="M5"/>
      <c r="N5"/>
      <c r="O5"/>
      <c r="P5"/>
      <c r="Q5"/>
      <c r="R5"/>
      <c r="S5"/>
      <c r="T5"/>
    </row>
    <row r="6" spans="1:20" ht="13.5" customHeight="1" thickBot="1">
      <c r="C6" s="1027" t="s">
        <v>347</v>
      </c>
      <c r="D6" s="1028"/>
      <c r="E6" s="724" t="s">
        <v>154</v>
      </c>
      <c r="F6" s="724" t="s">
        <v>155</v>
      </c>
      <c r="G6" s="724" t="s">
        <v>156</v>
      </c>
      <c r="H6" s="724" t="s">
        <v>192</v>
      </c>
      <c r="I6" s="725" t="s">
        <v>193</v>
      </c>
    </row>
    <row r="7" spans="1:20" ht="15" customHeight="1" thickBot="1">
      <c r="C7" s="1029"/>
      <c r="D7" s="1030"/>
      <c r="E7" s="1033" t="s">
        <v>348</v>
      </c>
      <c r="F7" s="1034"/>
      <c r="G7" s="1035"/>
      <c r="H7" s="1036" t="s">
        <v>349</v>
      </c>
      <c r="I7" s="1038" t="s">
        <v>350</v>
      </c>
    </row>
    <row r="8" spans="1:20" ht="15" customHeight="1" thickBot="1">
      <c r="C8" s="1031"/>
      <c r="D8" s="1032"/>
      <c r="E8" s="726">
        <v>2022</v>
      </c>
      <c r="F8" s="727">
        <v>2023</v>
      </c>
      <c r="G8" s="728">
        <v>2024</v>
      </c>
      <c r="H8" s="1037"/>
      <c r="I8" s="1039"/>
    </row>
    <row r="9" spans="1:20" ht="37.950000000000003" customHeight="1">
      <c r="C9" s="35">
        <v>1</v>
      </c>
      <c r="D9" s="706" t="s">
        <v>351</v>
      </c>
      <c r="E9" s="711">
        <v>3363.1742999999997</v>
      </c>
      <c r="F9" s="197">
        <v>8620.2787899999985</v>
      </c>
      <c r="G9" s="198">
        <v>12201.923269999999</v>
      </c>
      <c r="H9" s="719">
        <v>1209.268818</v>
      </c>
      <c r="I9" s="714">
        <v>15115.860225</v>
      </c>
    </row>
    <row r="10" spans="1:20" ht="37.950000000000003" customHeight="1">
      <c r="C10" s="36">
        <v>2</v>
      </c>
      <c r="D10" s="707" t="s">
        <v>352</v>
      </c>
      <c r="E10" s="712">
        <v>0</v>
      </c>
      <c r="F10" s="38">
        <v>0</v>
      </c>
      <c r="G10" s="196">
        <v>0</v>
      </c>
      <c r="H10" s="720">
        <v>0</v>
      </c>
      <c r="I10" s="715">
        <v>0</v>
      </c>
    </row>
    <row r="11" spans="1:20" ht="37.950000000000003" customHeight="1">
      <c r="C11" s="36">
        <v>3</v>
      </c>
      <c r="D11" s="708" t="s">
        <v>353</v>
      </c>
      <c r="E11" s="712">
        <v>0</v>
      </c>
      <c r="F11" s="38">
        <v>0</v>
      </c>
      <c r="G11" s="196">
        <v>0</v>
      </c>
      <c r="H11" s="721"/>
      <c r="I11" s="716"/>
    </row>
    <row r="12" spans="1:20" ht="37.950000000000003" customHeight="1">
      <c r="C12" s="36">
        <v>4</v>
      </c>
      <c r="D12" s="709" t="s">
        <v>354</v>
      </c>
      <c r="E12" s="181">
        <v>0</v>
      </c>
      <c r="F12" s="199">
        <v>0</v>
      </c>
      <c r="G12" s="182">
        <v>0</v>
      </c>
      <c r="H12" s="722"/>
      <c r="I12" s="717"/>
    </row>
    <row r="13" spans="1:20" ht="37.950000000000003" customHeight="1" thickBot="1">
      <c r="C13" s="37">
        <v>5</v>
      </c>
      <c r="D13" s="710" t="s">
        <v>355</v>
      </c>
      <c r="E13" s="713">
        <v>0</v>
      </c>
      <c r="F13" s="39">
        <v>0</v>
      </c>
      <c r="G13" s="40">
        <v>0</v>
      </c>
      <c r="H13" s="723">
        <v>0</v>
      </c>
      <c r="I13" s="718">
        <v>0</v>
      </c>
    </row>
  </sheetData>
  <mergeCells count="4">
    <mergeCell ref="C6:D8"/>
    <mergeCell ref="E7:G7"/>
    <mergeCell ref="H7:H8"/>
    <mergeCell ref="I7:I8"/>
  </mergeCells>
  <hyperlinks>
    <hyperlink ref="A1" location="Index!A1" display="Index" xr:uid="{2450B21D-E3C1-4458-B4BA-CF0CEC6E8055}"/>
  </hyperlinks>
  <pageMargins left="0.7" right="0.7" top="0.75" bottom="0.75" header="0.3" footer="0.3"/>
  <pageSetup paperSize="9" scale="72" orientation="landscape"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946D-A38D-4A9F-87CB-AC6FFEB9E0F1}">
  <sheetPr codeName="Sheet17">
    <tabColor rgb="FF92D050"/>
    <pageSetUpPr fitToPage="1"/>
  </sheetPr>
  <dimension ref="A1:T36"/>
  <sheetViews>
    <sheetView showGridLines="0" zoomScale="85" zoomScaleNormal="85" zoomScalePageLayoutView="60" workbookViewId="0">
      <selection activeCell="I22" sqref="I22"/>
    </sheetView>
  </sheetViews>
  <sheetFormatPr defaultColWidth="9.109375" defaultRowHeight="14.4"/>
  <cols>
    <col min="1" max="1" width="10.77734375" style="319" customWidth="1"/>
    <col min="2" max="2" width="4.6640625" style="319" customWidth="1"/>
    <col min="3" max="3" width="9.5546875" style="7" customWidth="1"/>
    <col min="4" max="4" width="13.44140625" style="7" customWidth="1"/>
    <col min="5" max="5" width="6.44140625" style="7" customWidth="1"/>
    <col min="6" max="6" width="68.5546875" style="7" customWidth="1"/>
    <col min="7" max="9" width="24.33203125" style="7" customWidth="1"/>
    <col min="10" max="10" width="25.5546875" style="7" customWidth="1"/>
    <col min="11" max="11" width="4.6640625" style="319" customWidth="1"/>
    <col min="12" max="12" width="19" style="7" customWidth="1"/>
    <col min="17" max="18" width="9.109375" style="7"/>
    <col min="21" max="16384" width="9.109375" style="7"/>
  </cols>
  <sheetData>
    <row r="1" spans="1:12" ht="18">
      <c r="A1" s="627" t="s">
        <v>731</v>
      </c>
      <c r="C1" s="49"/>
      <c r="L1" s="4"/>
    </row>
    <row r="2" spans="1:12" ht="17.399999999999999">
      <c r="C2" s="634" t="s">
        <v>566</v>
      </c>
      <c r="L2" s="513"/>
    </row>
    <row r="3" spans="1:12">
      <c r="C3" s="13" t="s">
        <v>451</v>
      </c>
      <c r="J3" s="43"/>
      <c r="L3" s="4"/>
    </row>
    <row r="4" spans="1:12">
      <c r="L4" s="4"/>
    </row>
    <row r="5" spans="1:12" ht="23.4" thickBot="1">
      <c r="C5" s="85"/>
    </row>
    <row r="6" spans="1:12" ht="19.5" customHeight="1" thickBot="1">
      <c r="A6" s="339"/>
      <c r="B6" s="339"/>
      <c r="C6" s="321"/>
      <c r="D6" s="234"/>
      <c r="E6" s="234"/>
      <c r="F6" s="234"/>
      <c r="G6" s="403" t="s">
        <v>154</v>
      </c>
      <c r="H6" s="403" t="s">
        <v>155</v>
      </c>
      <c r="I6" s="403" t="s">
        <v>156</v>
      </c>
      <c r="J6" s="404" t="s">
        <v>192</v>
      </c>
      <c r="K6" s="339"/>
    </row>
    <row r="7" spans="1:12" ht="45.6" customHeight="1" thickBot="1">
      <c r="A7" s="340"/>
      <c r="B7" s="340"/>
      <c r="C7" s="323"/>
      <c r="D7" s="1040"/>
      <c r="E7" s="1040"/>
      <c r="F7" s="1040"/>
      <c r="G7" s="338" t="s">
        <v>579</v>
      </c>
      <c r="H7" s="324" t="s">
        <v>580</v>
      </c>
      <c r="I7" s="324" t="s">
        <v>581</v>
      </c>
      <c r="J7" s="325" t="s">
        <v>582</v>
      </c>
      <c r="K7" s="340"/>
    </row>
    <row r="8" spans="1:12" ht="19.5" customHeight="1">
      <c r="A8" s="339"/>
      <c r="B8" s="339"/>
      <c r="C8" s="330">
        <v>1</v>
      </c>
      <c r="D8" s="1041" t="s">
        <v>583</v>
      </c>
      <c r="E8" s="1042"/>
      <c r="F8" s="332" t="s">
        <v>584</v>
      </c>
      <c r="G8" s="486">
        <v>4</v>
      </c>
      <c r="H8" s="488">
        <v>3</v>
      </c>
      <c r="I8" s="488">
        <v>9</v>
      </c>
      <c r="J8" s="489">
        <v>1</v>
      </c>
      <c r="K8" s="339"/>
      <c r="L8" s="497"/>
    </row>
    <row r="9" spans="1:12" ht="19.5" customHeight="1">
      <c r="A9" s="339"/>
      <c r="B9" s="339"/>
      <c r="C9" s="331">
        <v>2</v>
      </c>
      <c r="D9" s="1043"/>
      <c r="E9" s="1044"/>
      <c r="F9" s="402" t="s">
        <v>585</v>
      </c>
      <c r="G9" s="532">
        <v>451650.36</v>
      </c>
      <c r="H9" s="532">
        <v>668414.15</v>
      </c>
      <c r="I9" s="532">
        <v>863173.1</v>
      </c>
      <c r="J9" s="533">
        <v>54498.19</v>
      </c>
      <c r="K9" s="339"/>
      <c r="L9" s="497"/>
    </row>
    <row r="10" spans="1:12" ht="19.5" customHeight="1">
      <c r="A10" s="339"/>
      <c r="B10" s="339"/>
      <c r="C10" s="331">
        <v>3</v>
      </c>
      <c r="D10" s="1043"/>
      <c r="E10" s="1044"/>
      <c r="F10" s="334" t="s">
        <v>586</v>
      </c>
      <c r="G10" s="534">
        <v>426698.42</v>
      </c>
      <c r="H10" s="534">
        <v>656595.04</v>
      </c>
      <c r="I10" s="534">
        <v>842696.89</v>
      </c>
      <c r="J10" s="535">
        <v>54498.2</v>
      </c>
      <c r="K10" s="339"/>
      <c r="L10" s="497"/>
    </row>
    <row r="11" spans="1:12" ht="19.5" customHeight="1">
      <c r="A11" s="339"/>
      <c r="B11" s="339"/>
      <c r="C11" s="331">
        <v>4</v>
      </c>
      <c r="D11" s="1043"/>
      <c r="E11" s="1044"/>
      <c r="F11" s="334" t="s">
        <v>587</v>
      </c>
      <c r="G11" s="493"/>
      <c r="H11" s="493"/>
      <c r="I11" s="493"/>
      <c r="J11" s="494"/>
      <c r="K11" s="339"/>
      <c r="L11" s="8"/>
    </row>
    <row r="12" spans="1:12" ht="19.5" customHeight="1">
      <c r="A12" s="339"/>
      <c r="B12" s="339"/>
      <c r="C12" s="331" t="s">
        <v>572</v>
      </c>
      <c r="D12" s="1043"/>
      <c r="E12" s="1044"/>
      <c r="F12" s="335" t="s">
        <v>588</v>
      </c>
      <c r="G12" s="487">
        <v>0</v>
      </c>
      <c r="H12" s="487">
        <v>0</v>
      </c>
      <c r="I12" s="487">
        <v>0</v>
      </c>
      <c r="J12" s="492">
        <v>0</v>
      </c>
      <c r="K12" s="339"/>
      <c r="L12" s="497"/>
    </row>
    <row r="13" spans="1:12" ht="24.9" customHeight="1">
      <c r="A13" s="339"/>
      <c r="B13" s="339"/>
      <c r="C13" s="331">
        <v>5</v>
      </c>
      <c r="D13" s="1043"/>
      <c r="E13" s="1044"/>
      <c r="F13" s="335" t="s">
        <v>589</v>
      </c>
      <c r="G13" s="487">
        <v>0</v>
      </c>
      <c r="H13" s="487">
        <v>0</v>
      </c>
      <c r="I13" s="487">
        <v>0</v>
      </c>
      <c r="J13" s="492">
        <v>0</v>
      </c>
      <c r="K13" s="339"/>
      <c r="L13" s="497"/>
    </row>
    <row r="14" spans="1:12" ht="19.5" customHeight="1">
      <c r="A14" s="339"/>
      <c r="B14" s="339"/>
      <c r="C14" s="331" t="s">
        <v>573</v>
      </c>
      <c r="D14" s="1043"/>
      <c r="E14" s="1044"/>
      <c r="F14" s="334" t="s">
        <v>590</v>
      </c>
      <c r="G14" s="487">
        <v>0</v>
      </c>
      <c r="H14" s="487">
        <v>0</v>
      </c>
      <c r="I14" s="487">
        <v>0</v>
      </c>
      <c r="J14" s="492">
        <v>0</v>
      </c>
      <c r="K14" s="339"/>
      <c r="L14" s="497"/>
    </row>
    <row r="15" spans="1:12" ht="19.5" customHeight="1">
      <c r="A15" s="339"/>
      <c r="B15" s="339"/>
      <c r="C15" s="331">
        <v>6</v>
      </c>
      <c r="D15" s="1043"/>
      <c r="E15" s="1044"/>
      <c r="F15" s="334" t="s">
        <v>587</v>
      </c>
      <c r="G15" s="493"/>
      <c r="H15" s="493"/>
      <c r="I15" s="493"/>
      <c r="J15" s="494"/>
      <c r="K15" s="339"/>
      <c r="L15" s="8"/>
    </row>
    <row r="16" spans="1:12" ht="19.5" customHeight="1">
      <c r="A16" s="339"/>
      <c r="B16" s="339"/>
      <c r="C16" s="331">
        <v>7</v>
      </c>
      <c r="D16" s="1043"/>
      <c r="E16" s="1044"/>
      <c r="F16" s="334" t="s">
        <v>591</v>
      </c>
      <c r="G16" s="534">
        <v>24951.94</v>
      </c>
      <c r="H16" s="534">
        <v>11819.11</v>
      </c>
      <c r="I16" s="534">
        <v>20476.2</v>
      </c>
      <c r="J16" s="535">
        <v>0</v>
      </c>
      <c r="K16" s="339"/>
      <c r="L16" s="497"/>
    </row>
    <row r="17" spans="1:11" ht="19.5" customHeight="1">
      <c r="A17" s="339"/>
      <c r="B17" s="339"/>
      <c r="C17" s="331">
        <v>8</v>
      </c>
      <c r="D17" s="1045"/>
      <c r="E17" s="1046"/>
      <c r="F17" s="334" t="s">
        <v>587</v>
      </c>
      <c r="G17" s="493"/>
      <c r="H17" s="493"/>
      <c r="I17" s="493"/>
      <c r="J17" s="494"/>
      <c r="K17" s="339"/>
    </row>
    <row r="18" spans="1:11" ht="19.5" customHeight="1">
      <c r="A18" s="339"/>
      <c r="B18" s="339"/>
      <c r="C18" s="331">
        <v>9</v>
      </c>
      <c r="D18" s="1047" t="s">
        <v>592</v>
      </c>
      <c r="E18" s="1048"/>
      <c r="F18" s="333" t="s">
        <v>584</v>
      </c>
      <c r="G18" s="487">
        <v>0</v>
      </c>
      <c r="H18" s="487">
        <v>0</v>
      </c>
      <c r="I18" s="487">
        <v>1</v>
      </c>
      <c r="J18" s="492">
        <v>0</v>
      </c>
      <c r="K18" s="339"/>
    </row>
    <row r="19" spans="1:11" ht="19.5" customHeight="1">
      <c r="A19" s="339"/>
      <c r="B19" s="339"/>
      <c r="C19" s="331">
        <v>10</v>
      </c>
      <c r="D19" s="1049"/>
      <c r="E19" s="1050"/>
      <c r="F19" s="402" t="s">
        <v>593</v>
      </c>
      <c r="G19" s="490">
        <v>0</v>
      </c>
      <c r="H19" s="490">
        <v>0</v>
      </c>
      <c r="I19" s="490">
        <v>25695</v>
      </c>
      <c r="J19" s="491">
        <v>0</v>
      </c>
      <c r="K19" s="339"/>
    </row>
    <row r="20" spans="1:11" ht="19.5" customHeight="1">
      <c r="A20" s="339"/>
      <c r="B20" s="339"/>
      <c r="C20" s="331">
        <v>11</v>
      </c>
      <c r="D20" s="1049"/>
      <c r="E20" s="1050"/>
      <c r="F20" s="334" t="s">
        <v>586</v>
      </c>
      <c r="G20" s="487">
        <v>0</v>
      </c>
      <c r="H20" s="487">
        <v>0</v>
      </c>
      <c r="I20" s="487">
        <v>25695</v>
      </c>
      <c r="J20" s="492">
        <v>0</v>
      </c>
      <c r="K20" s="339"/>
    </row>
    <row r="21" spans="1:11" ht="19.5" customHeight="1">
      <c r="A21" s="339"/>
      <c r="B21" s="339"/>
      <c r="C21" s="331">
        <v>12</v>
      </c>
      <c r="D21" s="1049"/>
      <c r="E21" s="1050"/>
      <c r="F21" s="336" t="s">
        <v>594</v>
      </c>
      <c r="G21" s="487">
        <v>0</v>
      </c>
      <c r="H21" s="487">
        <v>0</v>
      </c>
      <c r="I21" s="487">
        <v>0</v>
      </c>
      <c r="J21" s="492">
        <v>0</v>
      </c>
      <c r="K21" s="339"/>
    </row>
    <row r="22" spans="1:11" ht="19.5" customHeight="1">
      <c r="A22" s="339"/>
      <c r="B22" s="339"/>
      <c r="C22" s="331" t="s">
        <v>574</v>
      </c>
      <c r="D22" s="1049"/>
      <c r="E22" s="1050"/>
      <c r="F22" s="335" t="s">
        <v>588</v>
      </c>
      <c r="G22" s="487">
        <v>0</v>
      </c>
      <c r="H22" s="487">
        <v>0</v>
      </c>
      <c r="I22" s="487">
        <v>0</v>
      </c>
      <c r="J22" s="492">
        <v>0</v>
      </c>
      <c r="K22" s="339"/>
    </row>
    <row r="23" spans="1:11" ht="19.5" customHeight="1">
      <c r="A23" s="339"/>
      <c r="B23" s="339"/>
      <c r="C23" s="331" t="s">
        <v>595</v>
      </c>
      <c r="D23" s="1049"/>
      <c r="E23" s="1050"/>
      <c r="F23" s="336" t="s">
        <v>594</v>
      </c>
      <c r="G23" s="487">
        <v>0</v>
      </c>
      <c r="H23" s="487">
        <v>0</v>
      </c>
      <c r="I23" s="487">
        <v>0</v>
      </c>
      <c r="J23" s="492">
        <v>0</v>
      </c>
      <c r="K23" s="339"/>
    </row>
    <row r="24" spans="1:11" ht="25.5" customHeight="1">
      <c r="A24" s="339"/>
      <c r="B24" s="339"/>
      <c r="C24" s="331" t="s">
        <v>575</v>
      </c>
      <c r="D24" s="1049"/>
      <c r="E24" s="1050"/>
      <c r="F24" s="335" t="s">
        <v>589</v>
      </c>
      <c r="G24" s="487">
        <v>0</v>
      </c>
      <c r="H24" s="487">
        <v>0</v>
      </c>
      <c r="I24" s="487">
        <v>0</v>
      </c>
      <c r="J24" s="492">
        <v>0</v>
      </c>
      <c r="K24" s="339"/>
    </row>
    <row r="25" spans="1:11" ht="19.5" customHeight="1">
      <c r="A25" s="339"/>
      <c r="B25" s="339"/>
      <c r="C25" s="331" t="s">
        <v>576</v>
      </c>
      <c r="D25" s="1049"/>
      <c r="E25" s="1050"/>
      <c r="F25" s="336" t="s">
        <v>594</v>
      </c>
      <c r="G25" s="487">
        <v>0</v>
      </c>
      <c r="H25" s="487">
        <v>0</v>
      </c>
      <c r="I25" s="487">
        <v>0</v>
      </c>
      <c r="J25" s="492">
        <v>0</v>
      </c>
      <c r="K25" s="339"/>
    </row>
    <row r="26" spans="1:11" ht="19.5" customHeight="1">
      <c r="A26" s="339"/>
      <c r="B26" s="339"/>
      <c r="C26" s="331" t="s">
        <v>577</v>
      </c>
      <c r="D26" s="1049"/>
      <c r="E26" s="1050"/>
      <c r="F26" s="334" t="s">
        <v>590</v>
      </c>
      <c r="G26" s="487">
        <v>0</v>
      </c>
      <c r="H26" s="487">
        <v>0</v>
      </c>
      <c r="I26" s="487">
        <v>0</v>
      </c>
      <c r="J26" s="492">
        <v>0</v>
      </c>
      <c r="K26" s="339"/>
    </row>
    <row r="27" spans="1:11" ht="19.5" customHeight="1">
      <c r="A27" s="339"/>
      <c r="B27" s="339"/>
      <c r="C27" s="331" t="s">
        <v>578</v>
      </c>
      <c r="D27" s="1049"/>
      <c r="E27" s="1050"/>
      <c r="F27" s="336" t="s">
        <v>594</v>
      </c>
      <c r="G27" s="487">
        <v>0</v>
      </c>
      <c r="H27" s="487">
        <v>0</v>
      </c>
      <c r="I27" s="487">
        <v>0</v>
      </c>
      <c r="J27" s="492">
        <v>0</v>
      </c>
      <c r="K27" s="339"/>
    </row>
    <row r="28" spans="1:11" ht="19.5" customHeight="1">
      <c r="A28" s="339"/>
      <c r="B28" s="339"/>
      <c r="C28" s="331">
        <v>15</v>
      </c>
      <c r="D28" s="1049"/>
      <c r="E28" s="1050"/>
      <c r="F28" s="334" t="s">
        <v>591</v>
      </c>
      <c r="G28" s="487">
        <v>0</v>
      </c>
      <c r="H28" s="487">
        <v>0</v>
      </c>
      <c r="I28" s="487">
        <v>0</v>
      </c>
      <c r="J28" s="492">
        <v>0</v>
      </c>
      <c r="K28" s="339"/>
    </row>
    <row r="29" spans="1:11" ht="19.5" customHeight="1" thickBot="1">
      <c r="A29" s="339"/>
      <c r="B29" s="339"/>
      <c r="C29" s="401">
        <v>16</v>
      </c>
      <c r="D29" s="1051"/>
      <c r="E29" s="1052"/>
      <c r="F29" s="337" t="s">
        <v>594</v>
      </c>
      <c r="G29" s="495">
        <v>0</v>
      </c>
      <c r="H29" s="495">
        <v>0</v>
      </c>
      <c r="I29" s="495">
        <v>0</v>
      </c>
      <c r="J29" s="496">
        <v>0</v>
      </c>
      <c r="K29" s="339"/>
    </row>
    <row r="30" spans="1:11" ht="19.5" customHeight="1" thickBot="1">
      <c r="A30" s="339"/>
      <c r="B30" s="339"/>
      <c r="C30" s="329">
        <v>17</v>
      </c>
      <c r="D30" s="1053" t="s">
        <v>596</v>
      </c>
      <c r="E30" s="1054"/>
      <c r="F30" s="1054"/>
      <c r="G30" s="536">
        <f>+G9+G19</f>
        <v>451650.36</v>
      </c>
      <c r="H30" s="536">
        <f t="shared" ref="H30:J30" si="0">+H9+H19</f>
        <v>668414.15</v>
      </c>
      <c r="I30" s="537">
        <f t="shared" si="0"/>
        <v>888868.1</v>
      </c>
      <c r="J30" s="538">
        <f t="shared" si="0"/>
        <v>54498.19</v>
      </c>
      <c r="K30" s="339"/>
    </row>
    <row r="31" spans="1:11">
      <c r="A31" s="320"/>
      <c r="B31" s="320"/>
      <c r="C31" s="326"/>
      <c r="D31" s="326"/>
      <c r="E31" s="326"/>
      <c r="F31" s="326"/>
      <c r="G31" s="326"/>
      <c r="H31" s="326"/>
      <c r="I31" s="326"/>
      <c r="J31" s="326"/>
      <c r="K31" s="320"/>
    </row>
    <row r="32" spans="1:11">
      <c r="A32" s="320"/>
      <c r="B32" s="320"/>
      <c r="K32" s="320"/>
    </row>
    <row r="33" spans="1:11">
      <c r="A33" s="320"/>
      <c r="B33" s="320"/>
      <c r="K33" s="320"/>
    </row>
    <row r="34" spans="1:11">
      <c r="A34" s="320"/>
      <c r="B34" s="320"/>
      <c r="K34" s="320"/>
    </row>
    <row r="35" spans="1:11">
      <c r="A35" s="327"/>
      <c r="B35" s="327"/>
      <c r="K35" s="327"/>
    </row>
    <row r="36" spans="1:11">
      <c r="A36" s="327"/>
      <c r="B36" s="327"/>
      <c r="K36" s="327"/>
    </row>
  </sheetData>
  <mergeCells count="4">
    <mergeCell ref="D7:F7"/>
    <mergeCell ref="D8:E17"/>
    <mergeCell ref="D18:E29"/>
    <mergeCell ref="D30:F30"/>
  </mergeCells>
  <hyperlinks>
    <hyperlink ref="A1" location="Index!A1" display="Index" xr:uid="{86D4DE9E-11AC-452F-835C-D277F181EDD1}"/>
  </hyperlinks>
  <pageMargins left="0.70866141732283472" right="0.70866141732283472" top="0.74803149606299213" bottom="0.74803149606299213" header="0.31496062992125984" footer="0.31496062992125984"/>
  <pageSetup paperSize="9" scale="48" fitToHeight="0" orientation="landscape" cellComments="asDisplayed" r:id="rId1"/>
  <headerFooter>
    <oddHeader>&amp;CPT
Anexo XXXIII</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008B-5EAB-4FE8-B5F4-3BFA9DA11E55}">
  <sheetPr codeName="Sheet18">
    <tabColor rgb="FF92D050"/>
    <pageSetUpPr fitToPage="1"/>
  </sheetPr>
  <dimension ref="A1:R34"/>
  <sheetViews>
    <sheetView showGridLines="0" topLeftCell="A3" zoomScale="85" zoomScaleNormal="85" zoomScalePageLayoutView="90" workbookViewId="0">
      <selection activeCell="K10" sqref="K10"/>
    </sheetView>
  </sheetViews>
  <sheetFormatPr defaultColWidth="9.109375" defaultRowHeight="14.4"/>
  <cols>
    <col min="1" max="1" width="10.77734375" style="319" customWidth="1"/>
    <col min="2" max="2" width="4.6640625" style="319" customWidth="1"/>
    <col min="3" max="3" width="13.33203125" style="7" customWidth="1"/>
    <col min="4" max="4" width="43" style="7" customWidth="1"/>
    <col min="5" max="5" width="75.88671875" style="7" customWidth="1"/>
    <col min="6" max="9" width="19" style="405" customWidth="1"/>
    <col min="10" max="10" width="4.6640625" style="319" customWidth="1"/>
    <col min="11" max="11" width="11.5546875" style="4" bestFit="1" customWidth="1"/>
    <col min="12" max="12" width="11.5546875" style="4" customWidth="1"/>
    <col min="13" max="16" width="20.6640625" customWidth="1"/>
    <col min="17" max="17" width="14.5546875" customWidth="1"/>
    <col min="18" max="18" width="13.77734375" customWidth="1"/>
    <col min="19" max="16384" width="9.109375" style="7"/>
  </cols>
  <sheetData>
    <row r="1" spans="1:12" ht="18">
      <c r="A1" s="627" t="s">
        <v>731</v>
      </c>
      <c r="C1" s="49"/>
    </row>
    <row r="2" spans="1:12" ht="22.8">
      <c r="C2" s="634" t="s">
        <v>776</v>
      </c>
      <c r="D2" s="85"/>
      <c r="K2" s="513"/>
      <c r="L2" s="513"/>
    </row>
    <row r="3" spans="1:12">
      <c r="A3" s="322"/>
      <c r="B3" s="322"/>
      <c r="C3" s="13" t="s">
        <v>451</v>
      </c>
      <c r="J3" s="322"/>
    </row>
    <row r="4" spans="1:12">
      <c r="A4" s="322"/>
      <c r="B4" s="322"/>
      <c r="C4" s="30"/>
      <c r="J4" s="322"/>
    </row>
    <row r="5" spans="1:12" ht="15" thickBot="1">
      <c r="A5" s="322"/>
      <c r="B5" s="322"/>
      <c r="C5" s="30"/>
      <c r="J5" s="322"/>
    </row>
    <row r="6" spans="1:12" ht="24.9" customHeight="1">
      <c r="A6" s="339"/>
      <c r="B6" s="339"/>
      <c r="C6" s="408"/>
      <c r="D6" s="409"/>
      <c r="E6" s="410"/>
      <c r="F6" s="704" t="s">
        <v>154</v>
      </c>
      <c r="G6" s="411" t="s">
        <v>155</v>
      </c>
      <c r="H6" s="411" t="s">
        <v>156</v>
      </c>
      <c r="I6" s="412" t="s">
        <v>192</v>
      </c>
      <c r="J6" s="339"/>
    </row>
    <row r="7" spans="1:12" ht="55.8" customHeight="1" thickBot="1">
      <c r="A7" s="339"/>
      <c r="B7" s="339"/>
      <c r="C7" s="413"/>
      <c r="D7" s="1060"/>
      <c r="E7" s="1060"/>
      <c r="F7" s="705" t="s">
        <v>579</v>
      </c>
      <c r="G7" s="414" t="s">
        <v>580</v>
      </c>
      <c r="H7" s="414" t="s">
        <v>581</v>
      </c>
      <c r="I7" s="415" t="s">
        <v>582</v>
      </c>
      <c r="J7" s="339"/>
    </row>
    <row r="8" spans="1:12" ht="31.2" customHeight="1">
      <c r="A8" s="339"/>
      <c r="B8" s="339"/>
      <c r="C8" s="406"/>
      <c r="D8" s="1061" t="s">
        <v>599</v>
      </c>
      <c r="E8" s="1061"/>
      <c r="F8" s="1061"/>
      <c r="G8" s="1061"/>
      <c r="H8" s="1061"/>
      <c r="I8" s="1062"/>
      <c r="J8" s="339"/>
    </row>
    <row r="9" spans="1:12" ht="31.2" customHeight="1">
      <c r="A9" s="339"/>
      <c r="B9" s="339"/>
      <c r="C9" s="257">
        <v>1</v>
      </c>
      <c r="D9" s="1056" t="s">
        <v>600</v>
      </c>
      <c r="E9" s="1056"/>
      <c r="F9" s="442">
        <v>0</v>
      </c>
      <c r="G9" s="442">
        <v>0</v>
      </c>
      <c r="H9" s="442">
        <v>0</v>
      </c>
      <c r="I9" s="443">
        <v>0</v>
      </c>
      <c r="J9" s="339"/>
    </row>
    <row r="10" spans="1:12" ht="31.2" customHeight="1">
      <c r="A10" s="339"/>
      <c r="B10" s="339"/>
      <c r="C10" s="257">
        <v>2</v>
      </c>
      <c r="D10" s="1056" t="s">
        <v>601</v>
      </c>
      <c r="E10" s="1056"/>
      <c r="F10" s="442">
        <v>0</v>
      </c>
      <c r="G10" s="442">
        <v>0</v>
      </c>
      <c r="H10" s="442">
        <v>0</v>
      </c>
      <c r="I10" s="443">
        <v>0</v>
      </c>
      <c r="J10" s="339"/>
    </row>
    <row r="11" spans="1:12" ht="31.2" customHeight="1">
      <c r="A11" s="339"/>
      <c r="B11" s="339"/>
      <c r="C11" s="257">
        <v>3</v>
      </c>
      <c r="D11" s="1056" t="s">
        <v>602</v>
      </c>
      <c r="E11" s="1056"/>
      <c r="F11" s="442">
        <v>0</v>
      </c>
      <c r="G11" s="442">
        <v>0</v>
      </c>
      <c r="H11" s="442">
        <v>0</v>
      </c>
      <c r="I11" s="443">
        <v>0</v>
      </c>
      <c r="J11" s="339"/>
    </row>
    <row r="12" spans="1:12" ht="31.2" customHeight="1">
      <c r="A12" s="339"/>
      <c r="B12" s="339"/>
      <c r="C12" s="407"/>
      <c r="D12" s="1057" t="s">
        <v>603</v>
      </c>
      <c r="E12" s="1057"/>
      <c r="F12" s="1057"/>
      <c r="G12" s="1057"/>
      <c r="H12" s="1057"/>
      <c r="I12" s="1058"/>
      <c r="J12" s="339"/>
    </row>
    <row r="13" spans="1:12" ht="31.2" customHeight="1">
      <c r="A13" s="339"/>
      <c r="B13" s="339"/>
      <c r="C13" s="257">
        <v>4</v>
      </c>
      <c r="D13" s="1056" t="s">
        <v>604</v>
      </c>
      <c r="E13" s="1056"/>
      <c r="F13" s="442">
        <v>0</v>
      </c>
      <c r="G13" s="442">
        <v>0</v>
      </c>
      <c r="H13" s="442">
        <v>0</v>
      </c>
      <c r="I13" s="443">
        <v>0</v>
      </c>
      <c r="J13" s="339"/>
    </row>
    <row r="14" spans="1:12" ht="31.2" customHeight="1">
      <c r="A14" s="339"/>
      <c r="B14" s="339"/>
      <c r="C14" s="257">
        <v>5</v>
      </c>
      <c r="D14" s="1056" t="s">
        <v>605</v>
      </c>
      <c r="E14" s="1056"/>
      <c r="F14" s="442">
        <v>0</v>
      </c>
      <c r="G14" s="442">
        <v>0</v>
      </c>
      <c r="H14" s="442">
        <v>0</v>
      </c>
      <c r="I14" s="443">
        <v>0</v>
      </c>
      <c r="J14" s="339"/>
    </row>
    <row r="15" spans="1:12" ht="31.2" customHeight="1">
      <c r="A15" s="339"/>
      <c r="B15" s="339"/>
      <c r="C15" s="407"/>
      <c r="D15" s="1057" t="s">
        <v>606</v>
      </c>
      <c r="E15" s="1057"/>
      <c r="F15" s="1057"/>
      <c r="G15" s="1057"/>
      <c r="H15" s="1057"/>
      <c r="I15" s="1058"/>
      <c r="J15" s="339"/>
    </row>
    <row r="16" spans="1:12" ht="31.2" customHeight="1">
      <c r="A16" s="339"/>
      <c r="B16" s="339"/>
      <c r="C16" s="257">
        <v>6</v>
      </c>
      <c r="D16" s="1056" t="s">
        <v>607</v>
      </c>
      <c r="E16" s="1056"/>
      <c r="F16" s="444">
        <v>0</v>
      </c>
      <c r="G16" s="444">
        <v>0</v>
      </c>
      <c r="H16" s="444">
        <v>0</v>
      </c>
      <c r="I16" s="443">
        <v>0</v>
      </c>
      <c r="J16" s="339"/>
    </row>
    <row r="17" spans="1:10" ht="31.2" customHeight="1">
      <c r="A17" s="339"/>
      <c r="B17" s="339"/>
      <c r="C17" s="257">
        <v>7</v>
      </c>
      <c r="D17" s="1056" t="s">
        <v>608</v>
      </c>
      <c r="E17" s="1056"/>
      <c r="F17" s="444">
        <v>0</v>
      </c>
      <c r="G17" s="444">
        <v>0</v>
      </c>
      <c r="H17" s="444">
        <v>0</v>
      </c>
      <c r="I17" s="443">
        <v>0</v>
      </c>
      <c r="J17" s="339"/>
    </row>
    <row r="18" spans="1:10" ht="31.2" customHeight="1">
      <c r="A18" s="339"/>
      <c r="B18" s="339"/>
      <c r="C18" s="257">
        <v>8</v>
      </c>
      <c r="D18" s="1056" t="s">
        <v>609</v>
      </c>
      <c r="E18" s="1056"/>
      <c r="F18" s="444">
        <v>0</v>
      </c>
      <c r="G18" s="444">
        <v>0</v>
      </c>
      <c r="H18" s="444">
        <v>0</v>
      </c>
      <c r="I18" s="443">
        <v>0</v>
      </c>
      <c r="J18" s="339"/>
    </row>
    <row r="19" spans="1:10" ht="31.2" customHeight="1">
      <c r="A19" s="339"/>
      <c r="B19" s="339"/>
      <c r="C19" s="257">
        <v>9</v>
      </c>
      <c r="D19" s="1056" t="s">
        <v>610</v>
      </c>
      <c r="E19" s="1056"/>
      <c r="F19" s="444">
        <v>0</v>
      </c>
      <c r="G19" s="444">
        <v>0</v>
      </c>
      <c r="H19" s="444">
        <v>0</v>
      </c>
      <c r="I19" s="443">
        <v>0</v>
      </c>
      <c r="J19" s="339"/>
    </row>
    <row r="20" spans="1:10" ht="31.2" customHeight="1">
      <c r="A20" s="339"/>
      <c r="B20" s="339"/>
      <c r="C20" s="257">
        <v>10</v>
      </c>
      <c r="D20" s="1056" t="s">
        <v>611</v>
      </c>
      <c r="E20" s="1056"/>
      <c r="F20" s="444">
        <v>0</v>
      </c>
      <c r="G20" s="444">
        <v>0</v>
      </c>
      <c r="H20" s="444">
        <v>0</v>
      </c>
      <c r="I20" s="443">
        <v>0</v>
      </c>
      <c r="J20" s="339"/>
    </row>
    <row r="21" spans="1:10" ht="31.2" customHeight="1" thickBot="1">
      <c r="A21" s="339"/>
      <c r="B21" s="339"/>
      <c r="C21" s="262">
        <v>11</v>
      </c>
      <c r="D21" s="1059" t="s">
        <v>612</v>
      </c>
      <c r="E21" s="1059"/>
      <c r="F21" s="445">
        <v>0</v>
      </c>
      <c r="G21" s="445">
        <v>0</v>
      </c>
      <c r="H21" s="445">
        <v>0</v>
      </c>
      <c r="I21" s="593">
        <v>0</v>
      </c>
      <c r="J21" s="339"/>
    </row>
    <row r="22" spans="1:10">
      <c r="A22" s="320"/>
      <c r="B22" s="320"/>
      <c r="J22" s="320"/>
    </row>
    <row r="23" spans="1:10">
      <c r="A23" s="320"/>
      <c r="B23" s="320"/>
      <c r="J23" s="320"/>
    </row>
    <row r="24" spans="1:10">
      <c r="A24" s="320"/>
      <c r="B24" s="320"/>
      <c r="J24" s="320"/>
    </row>
    <row r="25" spans="1:10">
      <c r="A25" s="320"/>
      <c r="B25" s="320"/>
      <c r="E25" s="405"/>
      <c r="J25" s="320"/>
    </row>
    <row r="26" spans="1:10">
      <c r="A26" s="320"/>
      <c r="B26" s="320"/>
      <c r="J26" s="320"/>
    </row>
    <row r="27" spans="1:10">
      <c r="A27" s="320"/>
      <c r="B27" s="320"/>
      <c r="D27" s="1055"/>
      <c r="E27" s="1055"/>
      <c r="F27" s="1055"/>
      <c r="G27" s="1055"/>
      <c r="H27" s="1055"/>
      <c r="I27" s="1055"/>
      <c r="J27" s="320"/>
    </row>
    <row r="28" spans="1:10">
      <c r="A28" s="320"/>
      <c r="B28" s="320"/>
      <c r="J28" s="320"/>
    </row>
    <row r="29" spans="1:10">
      <c r="A29" s="320"/>
      <c r="B29" s="320"/>
      <c r="J29" s="320"/>
    </row>
    <row r="30" spans="1:10">
      <c r="A30" s="320"/>
      <c r="B30" s="320"/>
      <c r="J30" s="320"/>
    </row>
    <row r="31" spans="1:10" ht="29.25" customHeight="1">
      <c r="A31" s="320"/>
      <c r="B31" s="320"/>
      <c r="J31" s="320"/>
    </row>
    <row r="32" spans="1:10">
      <c r="A32" s="320"/>
      <c r="B32" s="320"/>
      <c r="J32" s="320"/>
    </row>
    <row r="33" spans="1:10">
      <c r="A33" s="327"/>
      <c r="B33" s="327"/>
      <c r="J33" s="327"/>
    </row>
    <row r="34" spans="1:10">
      <c r="A34" s="327"/>
      <c r="B34" s="327"/>
      <c r="J34" s="327"/>
    </row>
  </sheetData>
  <mergeCells count="16">
    <mergeCell ref="D11:E11"/>
    <mergeCell ref="D19:E19"/>
    <mergeCell ref="D20:E20"/>
    <mergeCell ref="D21:E21"/>
    <mergeCell ref="D12:I12"/>
    <mergeCell ref="D7:E7"/>
    <mergeCell ref="D8:I8"/>
    <mergeCell ref="D9:E9"/>
    <mergeCell ref="D10:E10"/>
    <mergeCell ref="D27:I27"/>
    <mergeCell ref="D13:E13"/>
    <mergeCell ref="D14:E14"/>
    <mergeCell ref="D15:I15"/>
    <mergeCell ref="D16:E16"/>
    <mergeCell ref="D17:E17"/>
    <mergeCell ref="D18:E18"/>
  </mergeCells>
  <hyperlinks>
    <hyperlink ref="A1" location="Index!A1" display="Index" xr:uid="{035C2C63-7002-4864-BCC5-AF04649BFE67}"/>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5B9A-EF47-460B-A691-5DAF006B52C6}">
  <sheetPr codeName="Sheet70">
    <tabColor rgb="FF92D050"/>
    <pageSetUpPr fitToPage="1"/>
  </sheetPr>
  <dimension ref="A1:AD34"/>
  <sheetViews>
    <sheetView showGridLines="0" zoomScale="55" zoomScaleNormal="55" zoomScalePageLayoutView="90" workbookViewId="0">
      <selection activeCell="F25" sqref="F25"/>
    </sheetView>
  </sheetViews>
  <sheetFormatPr defaultColWidth="9.109375" defaultRowHeight="14.4"/>
  <cols>
    <col min="1" max="1" width="10.77734375" style="319" customWidth="1"/>
    <col min="2" max="2" width="4.6640625" style="319" customWidth="1"/>
    <col min="3" max="3" width="4.6640625" style="7" customWidth="1"/>
    <col min="4" max="4" width="67.33203125" style="7" customWidth="1"/>
    <col min="5" max="9" width="21.33203125" style="7" customWidth="1"/>
    <col min="10" max="10" width="25.88671875" style="431" customWidth="1"/>
    <col min="11" max="11" width="21.33203125" style="7" customWidth="1"/>
    <col min="12" max="12" width="27.33203125" style="7" customWidth="1"/>
    <col min="13" max="13" width="4.6640625" style="319" customWidth="1"/>
    <col min="14" max="14" width="12.109375" style="4" bestFit="1" customWidth="1"/>
    <col min="15" max="15" width="9.109375" style="7"/>
    <col min="31" max="16384" width="9.109375" style="7"/>
  </cols>
  <sheetData>
    <row r="1" spans="1:30" ht="18">
      <c r="A1" s="627" t="s">
        <v>731</v>
      </c>
      <c r="C1" s="49"/>
    </row>
    <row r="2" spans="1:30" ht="20.399999999999999">
      <c r="C2" s="634" t="s">
        <v>616</v>
      </c>
      <c r="D2" s="21"/>
      <c r="N2" s="513"/>
    </row>
    <row r="3" spans="1:30" ht="14.25" customHeight="1">
      <c r="C3" s="13" t="s">
        <v>451</v>
      </c>
      <c r="D3" s="13"/>
      <c r="E3" s="432"/>
      <c r="F3" s="432"/>
      <c r="G3" s="432"/>
      <c r="H3" s="432"/>
      <c r="I3" s="432"/>
      <c r="J3" s="433"/>
      <c r="K3" s="432"/>
    </row>
    <row r="4" spans="1:30">
      <c r="A4" s="322"/>
      <c r="B4" s="322"/>
      <c r="F4" s="432"/>
      <c r="G4" s="432"/>
      <c r="H4" s="432"/>
      <c r="I4" s="432"/>
      <c r="J4" s="433"/>
      <c r="M4" s="322"/>
    </row>
    <row r="5" spans="1:30" ht="15" thickBot="1">
      <c r="A5" s="322"/>
      <c r="B5" s="322"/>
      <c r="F5" s="432"/>
      <c r="G5" s="432"/>
      <c r="H5" s="432"/>
      <c r="I5" s="432"/>
      <c r="J5" s="433"/>
      <c r="M5" s="322"/>
    </row>
    <row r="6" spans="1:30" s="326" customFormat="1" ht="25.2" customHeight="1">
      <c r="A6" s="339"/>
      <c r="B6" s="339"/>
      <c r="C6" s="462"/>
      <c r="D6" s="455"/>
      <c r="E6" s="456" t="s">
        <v>154</v>
      </c>
      <c r="F6" s="456" t="s">
        <v>155</v>
      </c>
      <c r="G6" s="456" t="s">
        <v>156</v>
      </c>
      <c r="H6" s="456" t="s">
        <v>192</v>
      </c>
      <c r="I6" s="456" t="s">
        <v>193</v>
      </c>
      <c r="J6" s="456" t="s">
        <v>250</v>
      </c>
      <c r="K6" s="456" t="s">
        <v>617</v>
      </c>
      <c r="L6" s="457" t="s">
        <v>618</v>
      </c>
      <c r="M6" s="339"/>
      <c r="N6" s="4"/>
      <c r="P6"/>
      <c r="Q6"/>
      <c r="R6"/>
      <c r="S6"/>
      <c r="T6"/>
      <c r="U6"/>
      <c r="V6"/>
      <c r="W6"/>
      <c r="X6"/>
      <c r="Y6"/>
      <c r="Z6"/>
      <c r="AA6"/>
      <c r="AB6"/>
      <c r="AC6"/>
      <c r="AD6"/>
    </row>
    <row r="7" spans="1:30" ht="141.6" customHeight="1" thickBot="1">
      <c r="A7" s="446"/>
      <c r="B7" s="446"/>
      <c r="C7" s="463"/>
      <c r="D7" s="458" t="s">
        <v>619</v>
      </c>
      <c r="E7" s="459" t="s">
        <v>620</v>
      </c>
      <c r="F7" s="460" t="s">
        <v>621</v>
      </c>
      <c r="G7" s="460" t="s">
        <v>622</v>
      </c>
      <c r="H7" s="460" t="s">
        <v>623</v>
      </c>
      <c r="I7" s="460" t="s">
        <v>624</v>
      </c>
      <c r="J7" s="460" t="s">
        <v>625</v>
      </c>
      <c r="K7" s="460" t="s">
        <v>626</v>
      </c>
      <c r="L7" s="461" t="s">
        <v>627</v>
      </c>
      <c r="M7" s="446"/>
      <c r="N7" s="7"/>
      <c r="O7" s="436"/>
    </row>
    <row r="8" spans="1:30" ht="24.9" customHeight="1">
      <c r="A8" s="446"/>
      <c r="B8" s="446"/>
      <c r="C8" s="264">
        <v>1</v>
      </c>
      <c r="D8" s="439" t="s">
        <v>579</v>
      </c>
      <c r="E8" s="447">
        <v>0</v>
      </c>
      <c r="F8" s="447">
        <v>0</v>
      </c>
      <c r="G8" s="447">
        <v>0</v>
      </c>
      <c r="H8" s="447">
        <v>0</v>
      </c>
      <c r="I8" s="447">
        <v>0</v>
      </c>
      <c r="J8" s="447">
        <v>0</v>
      </c>
      <c r="K8" s="447">
        <v>0</v>
      </c>
      <c r="L8" s="447">
        <v>0</v>
      </c>
      <c r="M8" s="446"/>
      <c r="N8" s="7"/>
    </row>
    <row r="9" spans="1:30" ht="24.9" customHeight="1">
      <c r="A9" s="446"/>
      <c r="B9" s="446"/>
      <c r="C9" s="331">
        <v>2</v>
      </c>
      <c r="D9" s="440" t="s">
        <v>628</v>
      </c>
      <c r="E9" s="448">
        <v>0</v>
      </c>
      <c r="F9" s="448">
        <v>0</v>
      </c>
      <c r="G9" s="448">
        <v>0</v>
      </c>
      <c r="H9" s="448">
        <v>0</v>
      </c>
      <c r="I9" s="448">
        <v>0</v>
      </c>
      <c r="J9" s="448">
        <v>0</v>
      </c>
      <c r="K9" s="448">
        <v>0</v>
      </c>
      <c r="L9" s="448">
        <v>0</v>
      </c>
      <c r="M9" s="446"/>
      <c r="N9" s="7"/>
    </row>
    <row r="10" spans="1:30" ht="24.9" customHeight="1">
      <c r="A10" s="446"/>
      <c r="B10" s="446"/>
      <c r="C10" s="257">
        <v>3</v>
      </c>
      <c r="D10" s="440" t="s">
        <v>629</v>
      </c>
      <c r="E10" s="448">
        <v>0</v>
      </c>
      <c r="F10" s="448">
        <v>0</v>
      </c>
      <c r="G10" s="448">
        <v>0</v>
      </c>
      <c r="H10" s="448">
        <v>0</v>
      </c>
      <c r="I10" s="448">
        <v>0</v>
      </c>
      <c r="J10" s="448">
        <v>0</v>
      </c>
      <c r="K10" s="448">
        <v>0</v>
      </c>
      <c r="L10" s="448">
        <v>0</v>
      </c>
      <c r="M10" s="446"/>
      <c r="N10" s="7"/>
    </row>
    <row r="11" spans="1:30" ht="24.9" customHeight="1">
      <c r="A11" s="446"/>
      <c r="B11" s="446"/>
      <c r="C11" s="257">
        <v>4</v>
      </c>
      <c r="D11" s="440" t="s">
        <v>630</v>
      </c>
      <c r="E11" s="448">
        <v>0</v>
      </c>
      <c r="F11" s="448">
        <v>0</v>
      </c>
      <c r="G11" s="448">
        <v>0</v>
      </c>
      <c r="H11" s="448">
        <v>0</v>
      </c>
      <c r="I11" s="448">
        <v>0</v>
      </c>
      <c r="J11" s="448">
        <v>0</v>
      </c>
      <c r="K11" s="448">
        <v>0</v>
      </c>
      <c r="L11" s="448">
        <v>0</v>
      </c>
      <c r="M11" s="446"/>
      <c r="N11" s="7"/>
    </row>
    <row r="12" spans="1:30" ht="24.9" customHeight="1">
      <c r="A12" s="446"/>
      <c r="B12" s="446"/>
      <c r="C12" s="257">
        <v>5</v>
      </c>
      <c r="D12" s="440" t="s">
        <v>631</v>
      </c>
      <c r="E12" s="448">
        <v>0</v>
      </c>
      <c r="F12" s="448">
        <v>0</v>
      </c>
      <c r="G12" s="448">
        <v>0</v>
      </c>
      <c r="H12" s="448">
        <v>0</v>
      </c>
      <c r="I12" s="448">
        <v>0</v>
      </c>
      <c r="J12" s="448">
        <v>0</v>
      </c>
      <c r="K12" s="448">
        <v>0</v>
      </c>
      <c r="L12" s="448">
        <v>0</v>
      </c>
      <c r="M12" s="446"/>
      <c r="N12" s="7"/>
    </row>
    <row r="13" spans="1:30" ht="24.9" customHeight="1">
      <c r="A13" s="446"/>
      <c r="B13" s="446"/>
      <c r="C13" s="257">
        <v>6</v>
      </c>
      <c r="D13" s="440" t="s">
        <v>632</v>
      </c>
      <c r="E13" s="448">
        <v>0</v>
      </c>
      <c r="F13" s="448">
        <v>0</v>
      </c>
      <c r="G13" s="448">
        <v>0</v>
      </c>
      <c r="H13" s="448">
        <v>0</v>
      </c>
      <c r="I13" s="448">
        <v>0</v>
      </c>
      <c r="J13" s="448">
        <v>0</v>
      </c>
      <c r="K13" s="448">
        <v>0</v>
      </c>
      <c r="L13" s="448">
        <v>0</v>
      </c>
      <c r="M13" s="446"/>
      <c r="N13" s="7"/>
    </row>
    <row r="14" spans="1:30" ht="24.9" customHeight="1">
      <c r="A14" s="446"/>
      <c r="B14" s="446"/>
      <c r="C14" s="257">
        <v>7</v>
      </c>
      <c r="D14" s="440" t="s">
        <v>633</v>
      </c>
      <c r="E14" s="448">
        <v>0</v>
      </c>
      <c r="F14" s="448">
        <v>0</v>
      </c>
      <c r="G14" s="448">
        <v>0</v>
      </c>
      <c r="H14" s="448">
        <v>0</v>
      </c>
      <c r="I14" s="448">
        <v>0</v>
      </c>
      <c r="J14" s="448">
        <v>0</v>
      </c>
      <c r="K14" s="448">
        <v>0</v>
      </c>
      <c r="L14" s="448">
        <v>0</v>
      </c>
      <c r="M14" s="446"/>
      <c r="N14" s="7"/>
    </row>
    <row r="15" spans="1:30" ht="24.9" customHeight="1">
      <c r="A15" s="446"/>
      <c r="B15" s="446"/>
      <c r="C15" s="257">
        <v>8</v>
      </c>
      <c r="D15" s="440" t="s">
        <v>628</v>
      </c>
      <c r="E15" s="448">
        <v>0</v>
      </c>
      <c r="F15" s="448">
        <v>0</v>
      </c>
      <c r="G15" s="448">
        <v>0</v>
      </c>
      <c r="H15" s="448">
        <v>0</v>
      </c>
      <c r="I15" s="448">
        <v>0</v>
      </c>
      <c r="J15" s="448">
        <v>0</v>
      </c>
      <c r="K15" s="448">
        <v>0</v>
      </c>
      <c r="L15" s="448">
        <v>0</v>
      </c>
      <c r="M15" s="446"/>
      <c r="N15" s="7"/>
    </row>
    <row r="16" spans="1:30" ht="24.9" customHeight="1">
      <c r="A16" s="446"/>
      <c r="B16" s="446"/>
      <c r="C16" s="257">
        <v>9</v>
      </c>
      <c r="D16" s="440" t="s">
        <v>629</v>
      </c>
      <c r="E16" s="448">
        <v>0</v>
      </c>
      <c r="F16" s="448">
        <v>0</v>
      </c>
      <c r="G16" s="448">
        <v>0</v>
      </c>
      <c r="H16" s="448">
        <v>0</v>
      </c>
      <c r="I16" s="448">
        <v>0</v>
      </c>
      <c r="J16" s="448">
        <v>0</v>
      </c>
      <c r="K16" s="448">
        <v>0</v>
      </c>
      <c r="L16" s="448">
        <v>0</v>
      </c>
      <c r="M16" s="446"/>
      <c r="N16" s="7"/>
    </row>
    <row r="17" spans="1:15" ht="24.9" customHeight="1">
      <c r="A17" s="446"/>
      <c r="B17" s="446"/>
      <c r="C17" s="257">
        <v>10</v>
      </c>
      <c r="D17" s="440" t="s">
        <v>630</v>
      </c>
      <c r="E17" s="448">
        <v>0</v>
      </c>
      <c r="F17" s="448">
        <v>0</v>
      </c>
      <c r="G17" s="448">
        <v>0</v>
      </c>
      <c r="H17" s="448">
        <v>0</v>
      </c>
      <c r="I17" s="448">
        <v>0</v>
      </c>
      <c r="J17" s="448">
        <v>0</v>
      </c>
      <c r="K17" s="448">
        <v>0</v>
      </c>
      <c r="L17" s="448">
        <v>0</v>
      </c>
      <c r="M17" s="446"/>
      <c r="N17" s="7"/>
    </row>
    <row r="18" spans="1:15" ht="24.9" customHeight="1">
      <c r="A18" s="446"/>
      <c r="B18" s="446"/>
      <c r="C18" s="257">
        <v>11</v>
      </c>
      <c r="D18" s="440" t="s">
        <v>631</v>
      </c>
      <c r="E18" s="448">
        <v>0</v>
      </c>
      <c r="F18" s="448">
        <v>0</v>
      </c>
      <c r="G18" s="448">
        <v>0</v>
      </c>
      <c r="H18" s="448">
        <v>0</v>
      </c>
      <c r="I18" s="448">
        <v>0</v>
      </c>
      <c r="J18" s="448">
        <v>0</v>
      </c>
      <c r="K18" s="448">
        <v>0</v>
      </c>
      <c r="L18" s="448">
        <v>0</v>
      </c>
      <c r="M18" s="446"/>
      <c r="N18" s="7"/>
    </row>
    <row r="19" spans="1:15" ht="24.9" customHeight="1">
      <c r="A19" s="446"/>
      <c r="B19" s="446"/>
      <c r="C19" s="257">
        <v>12</v>
      </c>
      <c r="D19" s="440" t="s">
        <v>632</v>
      </c>
      <c r="E19" s="448">
        <v>0</v>
      </c>
      <c r="F19" s="448">
        <v>0</v>
      </c>
      <c r="G19" s="448">
        <v>0</v>
      </c>
      <c r="H19" s="448">
        <v>0</v>
      </c>
      <c r="I19" s="448">
        <v>0</v>
      </c>
      <c r="J19" s="448">
        <v>0</v>
      </c>
      <c r="K19" s="448">
        <v>0</v>
      </c>
      <c r="L19" s="448">
        <v>0</v>
      </c>
      <c r="M19" s="446"/>
      <c r="N19" s="7"/>
    </row>
    <row r="20" spans="1:15" ht="24.9" customHeight="1">
      <c r="A20" s="446"/>
      <c r="B20" s="446"/>
      <c r="C20" s="257">
        <v>13</v>
      </c>
      <c r="D20" s="440" t="s">
        <v>581</v>
      </c>
      <c r="E20" s="448">
        <v>0</v>
      </c>
      <c r="F20" s="448">
        <v>0</v>
      </c>
      <c r="G20" s="448">
        <v>0</v>
      </c>
      <c r="H20" s="448">
        <v>0</v>
      </c>
      <c r="I20" s="448">
        <v>0</v>
      </c>
      <c r="J20" s="448">
        <v>0</v>
      </c>
      <c r="K20" s="448">
        <v>0</v>
      </c>
      <c r="L20" s="448">
        <v>0</v>
      </c>
      <c r="M20" s="446"/>
      <c r="N20" s="7"/>
    </row>
    <row r="21" spans="1:15" ht="24.9" customHeight="1">
      <c r="A21" s="446"/>
      <c r="B21" s="446"/>
      <c r="C21" s="257">
        <v>14</v>
      </c>
      <c r="D21" s="440" t="s">
        <v>628</v>
      </c>
      <c r="E21" s="448">
        <v>0</v>
      </c>
      <c r="F21" s="448">
        <v>0</v>
      </c>
      <c r="G21" s="448">
        <v>0</v>
      </c>
      <c r="H21" s="448">
        <v>0</v>
      </c>
      <c r="I21" s="448">
        <v>0</v>
      </c>
      <c r="J21" s="448">
        <v>0</v>
      </c>
      <c r="K21" s="448">
        <v>0</v>
      </c>
      <c r="L21" s="448">
        <v>0</v>
      </c>
      <c r="M21" s="446"/>
      <c r="N21" s="7"/>
    </row>
    <row r="22" spans="1:15" ht="24.9" customHeight="1">
      <c r="A22" s="446"/>
      <c r="B22" s="446"/>
      <c r="C22" s="257">
        <v>15</v>
      </c>
      <c r="D22" s="440" t="s">
        <v>629</v>
      </c>
      <c r="E22" s="448">
        <v>0</v>
      </c>
      <c r="F22" s="448">
        <v>0</v>
      </c>
      <c r="G22" s="448">
        <v>0</v>
      </c>
      <c r="H22" s="448">
        <v>0</v>
      </c>
      <c r="I22" s="448">
        <v>0</v>
      </c>
      <c r="J22" s="448">
        <v>0</v>
      </c>
      <c r="K22" s="448">
        <v>0</v>
      </c>
      <c r="L22" s="448">
        <v>0</v>
      </c>
      <c r="M22" s="446"/>
      <c r="N22" s="7"/>
    </row>
    <row r="23" spans="1:15" ht="24.9" customHeight="1">
      <c r="A23" s="446"/>
      <c r="B23" s="446"/>
      <c r="C23" s="257">
        <v>16</v>
      </c>
      <c r="D23" s="440" t="s">
        <v>630</v>
      </c>
      <c r="E23" s="448">
        <v>0</v>
      </c>
      <c r="F23" s="448">
        <v>0</v>
      </c>
      <c r="G23" s="448">
        <v>0</v>
      </c>
      <c r="H23" s="448">
        <v>0</v>
      </c>
      <c r="I23" s="448">
        <v>0</v>
      </c>
      <c r="J23" s="448">
        <v>0</v>
      </c>
      <c r="K23" s="448">
        <v>0</v>
      </c>
      <c r="L23" s="448">
        <v>0</v>
      </c>
      <c r="M23" s="446"/>
      <c r="N23" s="7"/>
    </row>
    <row r="24" spans="1:15" ht="24.9" customHeight="1">
      <c r="A24" s="446"/>
      <c r="B24" s="446"/>
      <c r="C24" s="257">
        <v>17</v>
      </c>
      <c r="D24" s="440" t="s">
        <v>631</v>
      </c>
      <c r="E24" s="448">
        <v>0</v>
      </c>
      <c r="F24" s="448">
        <v>0</v>
      </c>
      <c r="G24" s="448">
        <v>0</v>
      </c>
      <c r="H24" s="448">
        <v>0</v>
      </c>
      <c r="I24" s="448">
        <v>0</v>
      </c>
      <c r="J24" s="448">
        <v>0</v>
      </c>
      <c r="K24" s="448">
        <v>0</v>
      </c>
      <c r="L24" s="448">
        <v>0</v>
      </c>
      <c r="M24" s="446"/>
      <c r="N24" s="7"/>
    </row>
    <row r="25" spans="1:15" ht="24.9" customHeight="1">
      <c r="A25" s="446"/>
      <c r="B25" s="446"/>
      <c r="C25" s="257">
        <v>18</v>
      </c>
      <c r="D25" s="440" t="s">
        <v>632</v>
      </c>
      <c r="E25" s="448">
        <v>0</v>
      </c>
      <c r="F25" s="448">
        <v>0</v>
      </c>
      <c r="G25" s="448">
        <v>0</v>
      </c>
      <c r="H25" s="448">
        <v>0</v>
      </c>
      <c r="I25" s="448">
        <v>0</v>
      </c>
      <c r="J25" s="448">
        <v>0</v>
      </c>
      <c r="K25" s="448">
        <v>0</v>
      </c>
      <c r="L25" s="448">
        <v>0</v>
      </c>
      <c r="M25" s="446"/>
      <c r="N25" s="7"/>
    </row>
    <row r="26" spans="1:15" ht="24.9" customHeight="1">
      <c r="A26" s="446"/>
      <c r="B26" s="446"/>
      <c r="C26" s="257">
        <v>19</v>
      </c>
      <c r="D26" s="440" t="s">
        <v>582</v>
      </c>
      <c r="E26" s="448">
        <v>0</v>
      </c>
      <c r="F26" s="448">
        <v>0</v>
      </c>
      <c r="G26" s="448">
        <v>0</v>
      </c>
      <c r="H26" s="448">
        <v>0</v>
      </c>
      <c r="I26" s="448">
        <v>0</v>
      </c>
      <c r="J26" s="448">
        <v>0</v>
      </c>
      <c r="K26" s="448">
        <v>0</v>
      </c>
      <c r="L26" s="448">
        <v>0</v>
      </c>
      <c r="M26" s="446"/>
      <c r="N26" s="7"/>
    </row>
    <row r="27" spans="1:15" ht="24.9" customHeight="1">
      <c r="A27" s="446"/>
      <c r="B27" s="446"/>
      <c r="C27" s="257">
        <v>20</v>
      </c>
      <c r="D27" s="440" t="s">
        <v>628</v>
      </c>
      <c r="E27" s="448">
        <v>0</v>
      </c>
      <c r="F27" s="448">
        <v>0</v>
      </c>
      <c r="G27" s="448">
        <v>0</v>
      </c>
      <c r="H27" s="448">
        <v>0</v>
      </c>
      <c r="I27" s="448">
        <v>0</v>
      </c>
      <c r="J27" s="448">
        <v>0</v>
      </c>
      <c r="K27" s="448">
        <v>0</v>
      </c>
      <c r="L27" s="448">
        <v>0</v>
      </c>
      <c r="M27" s="446"/>
      <c r="N27" s="7"/>
      <c r="O27" s="44"/>
    </row>
    <row r="28" spans="1:15" ht="24.9" customHeight="1">
      <c r="A28" s="446"/>
      <c r="B28" s="446"/>
      <c r="C28" s="257">
        <v>21</v>
      </c>
      <c r="D28" s="440" t="s">
        <v>629</v>
      </c>
      <c r="E28" s="448">
        <v>0</v>
      </c>
      <c r="F28" s="448">
        <v>0</v>
      </c>
      <c r="G28" s="448">
        <v>0</v>
      </c>
      <c r="H28" s="448">
        <v>0</v>
      </c>
      <c r="I28" s="448">
        <v>0</v>
      </c>
      <c r="J28" s="448">
        <v>0</v>
      </c>
      <c r="K28" s="448">
        <v>0</v>
      </c>
      <c r="L28" s="448">
        <v>0</v>
      </c>
      <c r="M28" s="446"/>
      <c r="N28" s="7"/>
    </row>
    <row r="29" spans="1:15" ht="24.9" customHeight="1">
      <c r="A29" s="446"/>
      <c r="B29" s="446"/>
      <c r="C29" s="257">
        <v>22</v>
      </c>
      <c r="D29" s="440" t="s">
        <v>630</v>
      </c>
      <c r="E29" s="448">
        <v>0</v>
      </c>
      <c r="F29" s="448">
        <v>0</v>
      </c>
      <c r="G29" s="448">
        <v>0</v>
      </c>
      <c r="H29" s="448">
        <v>0</v>
      </c>
      <c r="I29" s="448">
        <v>0</v>
      </c>
      <c r="J29" s="448">
        <v>0</v>
      </c>
      <c r="K29" s="448">
        <v>0</v>
      </c>
      <c r="L29" s="448">
        <v>0</v>
      </c>
      <c r="M29" s="446"/>
      <c r="N29" s="7"/>
    </row>
    <row r="30" spans="1:15" ht="24.9" customHeight="1">
      <c r="A30" s="446"/>
      <c r="B30" s="446"/>
      <c r="C30" s="257">
        <v>23</v>
      </c>
      <c r="D30" s="440" t="s">
        <v>631</v>
      </c>
      <c r="E30" s="448">
        <v>0</v>
      </c>
      <c r="F30" s="448">
        <v>0</v>
      </c>
      <c r="G30" s="448">
        <v>0</v>
      </c>
      <c r="H30" s="448">
        <v>0</v>
      </c>
      <c r="I30" s="448">
        <v>0</v>
      </c>
      <c r="J30" s="448">
        <v>0</v>
      </c>
      <c r="K30" s="448">
        <v>0</v>
      </c>
      <c r="L30" s="448">
        <v>0</v>
      </c>
      <c r="M30" s="446"/>
      <c r="N30" s="7"/>
    </row>
    <row r="31" spans="1:15" ht="24.9" customHeight="1" thickBot="1">
      <c r="A31" s="446"/>
      <c r="B31" s="446"/>
      <c r="C31" s="262">
        <v>24</v>
      </c>
      <c r="D31" s="441" t="s">
        <v>632</v>
      </c>
      <c r="E31" s="449">
        <v>0</v>
      </c>
      <c r="F31" s="449">
        <v>0</v>
      </c>
      <c r="G31" s="449">
        <v>0</v>
      </c>
      <c r="H31" s="449">
        <v>0</v>
      </c>
      <c r="I31" s="449">
        <v>0</v>
      </c>
      <c r="J31" s="449">
        <v>0</v>
      </c>
      <c r="K31" s="449">
        <v>0</v>
      </c>
      <c r="L31" s="449">
        <v>0</v>
      </c>
      <c r="M31" s="446"/>
      <c r="N31" s="7"/>
    </row>
    <row r="32" spans="1:15" ht="24.9" customHeight="1" thickBot="1">
      <c r="A32" s="446"/>
      <c r="B32" s="446"/>
      <c r="C32" s="437">
        <v>25</v>
      </c>
      <c r="D32" s="438" t="s">
        <v>634</v>
      </c>
      <c r="E32" s="450">
        <v>0</v>
      </c>
      <c r="F32" s="450">
        <v>0</v>
      </c>
      <c r="G32" s="450">
        <v>0</v>
      </c>
      <c r="H32" s="450">
        <v>0</v>
      </c>
      <c r="I32" s="450">
        <v>0</v>
      </c>
      <c r="J32" s="450">
        <v>0</v>
      </c>
      <c r="K32" s="450">
        <v>0</v>
      </c>
      <c r="L32" s="450">
        <v>0</v>
      </c>
      <c r="M32" s="446"/>
      <c r="N32" s="7"/>
    </row>
    <row r="33" spans="1:13">
      <c r="A33" s="327"/>
      <c r="B33" s="327"/>
      <c r="E33" s="434"/>
      <c r="F33" s="434"/>
      <c r="G33" s="434"/>
      <c r="H33" s="434"/>
      <c r="I33" s="434"/>
      <c r="J33" s="435"/>
      <c r="K33" s="434"/>
      <c r="L33" s="434"/>
      <c r="M33" s="327"/>
    </row>
    <row r="34" spans="1:13">
      <c r="A34" s="327"/>
      <c r="B34" s="327"/>
      <c r="M34" s="327"/>
    </row>
  </sheetData>
  <hyperlinks>
    <hyperlink ref="A1" location="Index!A1" display="Index" xr:uid="{AAD61414-F3A0-48AF-9C85-30A4EF3EA8BC}"/>
  </hyperlinks>
  <pageMargins left="0.70866141732283472" right="0.70866141732283472" top="0.74803149606299213" bottom="0.74803149606299213" header="0.31496062992125984" footer="0.31496062992125984"/>
  <pageSetup paperSize="9" scale="50" fitToHeight="0" orientation="landscape" cellComments="asDisplayed" r:id="rId1"/>
  <headerFooter>
    <oddHeader>&amp;CEN
Annex XXXIII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K54"/>
  <sheetViews>
    <sheetView showGridLines="0" zoomScale="70" zoomScaleNormal="70" workbookViewId="0">
      <selection activeCell="D27" sqref="D27"/>
    </sheetView>
  </sheetViews>
  <sheetFormatPr defaultColWidth="9.33203125" defaultRowHeight="14.4"/>
  <cols>
    <col min="1" max="1" width="12.77734375" style="7" customWidth="1"/>
    <col min="2" max="2" width="4.44140625" style="7" customWidth="1"/>
    <col min="3" max="3" width="8.44140625" style="7" customWidth="1"/>
    <col min="4" max="4" width="153.33203125" style="7" bestFit="1" customWidth="1"/>
    <col min="5" max="6" width="27.109375" style="7" customWidth="1"/>
    <col min="7" max="7" width="22.6640625" style="4" customWidth="1"/>
    <col min="8" max="9" width="28.6640625" customWidth="1"/>
    <col min="10" max="10" width="11.21875" customWidth="1"/>
    <col min="12" max="16384" width="9.33203125" style="7"/>
  </cols>
  <sheetData>
    <row r="1" spans="1:7" ht="22.8">
      <c r="A1" s="627" t="s">
        <v>731</v>
      </c>
      <c r="C1" s="49"/>
      <c r="E1" s="84"/>
      <c r="F1" s="84"/>
    </row>
    <row r="2" spans="1:7" ht="18">
      <c r="A2" s="627"/>
      <c r="C2" s="630" t="s">
        <v>191</v>
      </c>
      <c r="G2" s="513"/>
    </row>
    <row r="3" spans="1:7">
      <c r="C3" s="13" t="s">
        <v>451</v>
      </c>
    </row>
    <row r="4" spans="1:7">
      <c r="C4" s="13"/>
    </row>
    <row r="5" spans="1:7" ht="15" thickBot="1"/>
    <row r="6" spans="1:7">
      <c r="C6" s="86"/>
      <c r="D6" s="87"/>
      <c r="E6" s="88" t="s">
        <v>154</v>
      </c>
      <c r="F6" s="88" t="s">
        <v>155</v>
      </c>
    </row>
    <row r="7" spans="1:7" ht="28.2" customHeight="1" thickBot="1">
      <c r="C7" s="89"/>
      <c r="D7" s="90"/>
      <c r="E7" s="515">
        <v>45657</v>
      </c>
      <c r="F7" s="515">
        <v>45291</v>
      </c>
    </row>
    <row r="8" spans="1:7" ht="19.95" customHeight="1">
      <c r="C8" s="92"/>
      <c r="D8" s="203" t="s">
        <v>194</v>
      </c>
      <c r="E8" s="93"/>
      <c r="F8" s="93"/>
    </row>
    <row r="9" spans="1:7" ht="19.95" customHeight="1">
      <c r="C9" s="94">
        <v>1</v>
      </c>
      <c r="D9" s="95" t="s">
        <v>195</v>
      </c>
      <c r="E9" s="96">
        <v>45608.086619000009</v>
      </c>
      <c r="F9" s="96">
        <v>42609.735849000004</v>
      </c>
    </row>
    <row r="10" spans="1:7" ht="19.95" customHeight="1">
      <c r="C10" s="94">
        <v>2</v>
      </c>
      <c r="D10" s="95" t="s">
        <v>196</v>
      </c>
      <c r="E10" s="96">
        <v>45608.086619000009</v>
      </c>
      <c r="F10" s="96">
        <v>42609.735849000004</v>
      </c>
    </row>
    <row r="11" spans="1:7" ht="19.95" customHeight="1">
      <c r="C11" s="94">
        <v>3</v>
      </c>
      <c r="D11" s="95" t="s">
        <v>197</v>
      </c>
      <c r="E11" s="96">
        <v>45608.086619000009</v>
      </c>
      <c r="F11" s="96">
        <v>42609.735849000004</v>
      </c>
    </row>
    <row r="12" spans="1:7" ht="19.95" customHeight="1">
      <c r="C12" s="97"/>
      <c r="D12" s="98" t="s">
        <v>198</v>
      </c>
      <c r="E12" s="99"/>
      <c r="F12" s="99"/>
    </row>
    <row r="13" spans="1:7" ht="19.95" customHeight="1">
      <c r="C13" s="94">
        <v>4</v>
      </c>
      <c r="D13" s="95" t="s">
        <v>199</v>
      </c>
      <c r="E13" s="96">
        <v>122034.93046600001</v>
      </c>
      <c r="F13" s="96">
        <v>118970.726912</v>
      </c>
    </row>
    <row r="14" spans="1:7" ht="19.95" customHeight="1">
      <c r="C14" s="97"/>
      <c r="D14" s="98" t="s">
        <v>200</v>
      </c>
      <c r="E14" s="99"/>
      <c r="F14" s="99"/>
    </row>
    <row r="15" spans="1:7" ht="19.95" customHeight="1">
      <c r="C15" s="94">
        <v>5</v>
      </c>
      <c r="D15" s="95" t="s">
        <v>450</v>
      </c>
      <c r="E15" s="100">
        <v>0.37372977100079635</v>
      </c>
      <c r="F15" s="100">
        <v>0.358153</v>
      </c>
    </row>
    <row r="16" spans="1:7" ht="19.95" customHeight="1">
      <c r="C16" s="94">
        <v>6</v>
      </c>
      <c r="D16" s="95" t="s">
        <v>201</v>
      </c>
      <c r="E16" s="100">
        <v>0.3737297710046476</v>
      </c>
      <c r="F16" s="100">
        <v>0.358153</v>
      </c>
    </row>
    <row r="17" spans="3:6" ht="19.95" customHeight="1">
      <c r="C17" s="94">
        <v>7</v>
      </c>
      <c r="D17" s="95" t="s">
        <v>202</v>
      </c>
      <c r="E17" s="100">
        <v>0.3737297710046476</v>
      </c>
      <c r="F17" s="100">
        <v>0.358153</v>
      </c>
    </row>
    <row r="18" spans="3:6">
      <c r="C18" s="97"/>
      <c r="D18" s="98" t="s">
        <v>203</v>
      </c>
      <c r="E18" s="99"/>
      <c r="F18" s="99"/>
    </row>
    <row r="19" spans="3:6" ht="19.95" customHeight="1">
      <c r="C19" s="101" t="s">
        <v>204</v>
      </c>
      <c r="D19" s="102" t="s">
        <v>205</v>
      </c>
      <c r="E19" s="100">
        <v>0.05</v>
      </c>
      <c r="F19" s="100">
        <v>5.5000000000000007E-2</v>
      </c>
    </row>
    <row r="20" spans="3:6" ht="19.95" customHeight="1">
      <c r="C20" s="101" t="s">
        <v>206</v>
      </c>
      <c r="D20" s="102" t="s">
        <v>207</v>
      </c>
      <c r="E20" s="100">
        <v>2.8124999999999997E-2</v>
      </c>
      <c r="F20" s="100">
        <v>3.0938000000000007E-2</v>
      </c>
    </row>
    <row r="21" spans="3:6" ht="19.95" customHeight="1">
      <c r="C21" s="101" t="s">
        <v>208</v>
      </c>
      <c r="D21" s="102" t="s">
        <v>209</v>
      </c>
      <c r="E21" s="100">
        <v>3.7500000000000006E-2</v>
      </c>
      <c r="F21" s="100">
        <v>4.1250000000000009E-2</v>
      </c>
    </row>
    <row r="22" spans="3:6" ht="19.95" customHeight="1">
      <c r="C22" s="94" t="s">
        <v>210</v>
      </c>
      <c r="D22" s="95" t="s">
        <v>211</v>
      </c>
      <c r="E22" s="100">
        <v>0.13</v>
      </c>
      <c r="F22" s="100">
        <v>0.13500000000000001</v>
      </c>
    </row>
    <row r="23" spans="3:6" ht="19.95" customHeight="1">
      <c r="C23" s="97"/>
      <c r="D23" s="98" t="s">
        <v>212</v>
      </c>
      <c r="E23" s="99"/>
      <c r="F23" s="99"/>
    </row>
    <row r="24" spans="3:6" ht="19.95" customHeight="1">
      <c r="C24" s="94">
        <v>8</v>
      </c>
      <c r="D24" s="95" t="s">
        <v>213</v>
      </c>
      <c r="E24" s="100">
        <v>2.4999999994673654E-2</v>
      </c>
      <c r="F24" s="100">
        <v>2.5000000000000001E-2</v>
      </c>
    </row>
    <row r="25" spans="3:6" ht="19.95" customHeight="1">
      <c r="C25" s="94" t="s">
        <v>167</v>
      </c>
      <c r="D25" s="95" t="s">
        <v>214</v>
      </c>
      <c r="E25" s="100">
        <v>0</v>
      </c>
      <c r="F25" s="100">
        <v>0</v>
      </c>
    </row>
    <row r="26" spans="3:6" ht="19.95" customHeight="1">
      <c r="C26" s="94">
        <v>9</v>
      </c>
      <c r="D26" s="95" t="s">
        <v>215</v>
      </c>
      <c r="E26" s="100">
        <v>1.7129450248528648E-3</v>
      </c>
      <c r="F26" s="100">
        <v>0</v>
      </c>
    </row>
    <row r="27" spans="3:6" ht="19.95" customHeight="1">
      <c r="C27" s="94" t="s">
        <v>216</v>
      </c>
      <c r="D27" s="95" t="s">
        <v>217</v>
      </c>
      <c r="E27" s="100">
        <v>0</v>
      </c>
      <c r="F27" s="100">
        <v>0</v>
      </c>
    </row>
    <row r="28" spans="3:6" ht="19.95" customHeight="1">
      <c r="C28" s="94">
        <v>10</v>
      </c>
      <c r="D28" s="95" t="s">
        <v>218</v>
      </c>
      <c r="E28" s="100">
        <v>0</v>
      </c>
      <c r="F28" s="100">
        <v>0</v>
      </c>
    </row>
    <row r="29" spans="3:6" ht="19.95" customHeight="1">
      <c r="C29" s="94" t="s">
        <v>219</v>
      </c>
      <c r="D29" s="95" t="s">
        <v>220</v>
      </c>
      <c r="E29" s="100">
        <v>0</v>
      </c>
      <c r="F29" s="100">
        <v>0</v>
      </c>
    </row>
    <row r="30" spans="3:6" ht="19.95" customHeight="1">
      <c r="C30" s="94">
        <v>11</v>
      </c>
      <c r="D30" s="95" t="s">
        <v>221</v>
      </c>
      <c r="E30" s="100">
        <v>2.6712945019526518E-2</v>
      </c>
      <c r="F30" s="100">
        <v>2.5000000000000001E-2</v>
      </c>
    </row>
    <row r="31" spans="3:6" ht="19.95" customHeight="1">
      <c r="C31" s="94" t="s">
        <v>222</v>
      </c>
      <c r="D31" s="95" t="s">
        <v>223</v>
      </c>
      <c r="E31" s="100">
        <v>0.15671294502517552</v>
      </c>
      <c r="F31" s="100">
        <v>0.16</v>
      </c>
    </row>
    <row r="32" spans="3:6" ht="19.95" customHeight="1">
      <c r="C32" s="94">
        <v>12</v>
      </c>
      <c r="D32" s="95" t="s">
        <v>224</v>
      </c>
      <c r="E32" s="100">
        <v>0.20201682598112744</v>
      </c>
      <c r="F32" s="100">
        <v>0.27761194160512992</v>
      </c>
    </row>
    <row r="33" spans="3:6" ht="19.95" customHeight="1">
      <c r="C33" s="97"/>
      <c r="D33" s="98" t="s">
        <v>225</v>
      </c>
      <c r="E33" s="99"/>
      <c r="F33" s="99"/>
    </row>
    <row r="34" spans="3:6" ht="19.95" customHeight="1">
      <c r="C34" s="94">
        <v>13</v>
      </c>
      <c r="D34" s="103" t="s">
        <v>226</v>
      </c>
      <c r="E34" s="96">
        <v>406742.91239700001</v>
      </c>
      <c r="F34" s="96">
        <v>252622.69013589999</v>
      </c>
    </row>
    <row r="35" spans="3:6" ht="19.95" customHeight="1">
      <c r="C35" s="94">
        <v>14</v>
      </c>
      <c r="D35" s="103" t="s">
        <v>227</v>
      </c>
      <c r="E35" s="100">
        <v>0.11213000946525255</v>
      </c>
      <c r="F35" s="100">
        <v>0.16866900000000001</v>
      </c>
    </row>
    <row r="36" spans="3:6" ht="19.95" customHeight="1">
      <c r="C36" s="97"/>
      <c r="D36" s="98" t="s">
        <v>228</v>
      </c>
      <c r="E36" s="99"/>
      <c r="F36" s="99"/>
    </row>
    <row r="37" spans="3:6" ht="19.95" customHeight="1">
      <c r="C37" s="101" t="s">
        <v>229</v>
      </c>
      <c r="D37" s="102" t="s">
        <v>230</v>
      </c>
      <c r="E37" s="100">
        <v>0</v>
      </c>
      <c r="F37" s="100">
        <v>0</v>
      </c>
    </row>
    <row r="38" spans="3:6" ht="19.95" customHeight="1">
      <c r="C38" s="101" t="s">
        <v>231</v>
      </c>
      <c r="D38" s="102" t="s">
        <v>207</v>
      </c>
      <c r="E38" s="100">
        <v>0</v>
      </c>
      <c r="F38" s="100">
        <v>0</v>
      </c>
    </row>
    <row r="39" spans="3:6" ht="19.95" customHeight="1">
      <c r="C39" s="101" t="s">
        <v>232</v>
      </c>
      <c r="D39" s="102" t="s">
        <v>233</v>
      </c>
      <c r="E39" s="100">
        <v>0.03</v>
      </c>
      <c r="F39" s="100">
        <v>0.03</v>
      </c>
    </row>
    <row r="40" spans="3:6" ht="19.95" customHeight="1">
      <c r="C40" s="97"/>
      <c r="D40" s="104" t="s">
        <v>234</v>
      </c>
      <c r="E40" s="105"/>
      <c r="F40" s="105"/>
    </row>
    <row r="41" spans="3:6" ht="19.95" customHeight="1">
      <c r="C41" s="101" t="s">
        <v>235</v>
      </c>
      <c r="D41" s="106" t="s">
        <v>236</v>
      </c>
      <c r="E41" s="107">
        <v>0</v>
      </c>
      <c r="F41" s="107">
        <v>0</v>
      </c>
    </row>
    <row r="42" spans="3:6" ht="19.95" customHeight="1">
      <c r="C42" s="101" t="s">
        <v>237</v>
      </c>
      <c r="D42" s="95" t="s">
        <v>238</v>
      </c>
      <c r="E42" s="107">
        <v>0.03</v>
      </c>
      <c r="F42" s="107">
        <v>0.03</v>
      </c>
    </row>
    <row r="43" spans="3:6" ht="19.95" customHeight="1">
      <c r="C43" s="97"/>
      <c r="D43" s="98" t="s">
        <v>239</v>
      </c>
      <c r="E43" s="99"/>
      <c r="F43" s="99"/>
    </row>
    <row r="44" spans="3:6" ht="19.95" customHeight="1">
      <c r="C44" s="94">
        <v>15</v>
      </c>
      <c r="D44" s="103" t="s">
        <v>240</v>
      </c>
      <c r="E44" s="96">
        <v>173540.10646058331</v>
      </c>
      <c r="F44" s="96">
        <v>90147.193281333326</v>
      </c>
    </row>
    <row r="45" spans="3:6" ht="19.95" customHeight="1">
      <c r="C45" s="94" t="s">
        <v>241</v>
      </c>
      <c r="D45" s="103" t="s">
        <v>242</v>
      </c>
      <c r="E45" s="96">
        <v>114940.00178595835</v>
      </c>
      <c r="F45" s="96">
        <v>75990.853649083336</v>
      </c>
    </row>
    <row r="46" spans="3:6" ht="19.95" customHeight="1">
      <c r="C46" s="94" t="s">
        <v>243</v>
      </c>
      <c r="D46" s="103" t="s">
        <v>244</v>
      </c>
      <c r="E46" s="96">
        <v>26961.670106566755</v>
      </c>
      <c r="F46" s="96">
        <v>29733.276846356082</v>
      </c>
    </row>
    <row r="47" spans="3:6" ht="19.95" customHeight="1">
      <c r="C47" s="94">
        <v>16</v>
      </c>
      <c r="D47" s="103" t="s">
        <v>245</v>
      </c>
      <c r="E47" s="96">
        <v>87978.331679391602</v>
      </c>
      <c r="F47" s="96">
        <v>46257.576802727264</v>
      </c>
    </row>
    <row r="48" spans="3:6" ht="19.95" customHeight="1">
      <c r="C48" s="94">
        <v>17</v>
      </c>
      <c r="D48" s="103" t="s">
        <v>246</v>
      </c>
      <c r="E48" s="100">
        <v>1.9564209166666668</v>
      </c>
      <c r="F48" s="100">
        <v>2.1873115547253295</v>
      </c>
    </row>
    <row r="49" spans="3:6" ht="19.95" customHeight="1">
      <c r="C49" s="97"/>
      <c r="D49" s="98" t="s">
        <v>19</v>
      </c>
      <c r="E49" s="99"/>
      <c r="F49" s="99"/>
    </row>
    <row r="50" spans="3:6" ht="19.95" customHeight="1">
      <c r="C50" s="94">
        <v>18</v>
      </c>
      <c r="D50" s="103" t="s">
        <v>247</v>
      </c>
      <c r="E50" s="96">
        <v>234479.42951903</v>
      </c>
      <c r="F50" s="96">
        <v>139140.56262141</v>
      </c>
    </row>
    <row r="51" spans="3:6" ht="19.95" customHeight="1">
      <c r="C51" s="94">
        <v>19</v>
      </c>
      <c r="D51" s="103" t="s">
        <v>248</v>
      </c>
      <c r="E51" s="96">
        <v>89609.412650999962</v>
      </c>
      <c r="F51" s="96">
        <v>85021.178706000006</v>
      </c>
    </row>
    <row r="52" spans="3:6" ht="19.95" customHeight="1" thickBot="1">
      <c r="C52" s="108">
        <v>20</v>
      </c>
      <c r="D52" s="109" t="s">
        <v>249</v>
      </c>
      <c r="E52" s="110">
        <v>2.6166830311928555</v>
      </c>
      <c r="F52" s="110">
        <v>1.6365400331904685</v>
      </c>
    </row>
    <row r="54" spans="3:6">
      <c r="E54" s="58"/>
      <c r="F54" s="58"/>
    </row>
  </sheetData>
  <hyperlinks>
    <hyperlink ref="A1" location="Index!A1" display="Index" xr:uid="{F388F260-4F12-4848-8791-610729669EB9}"/>
  </hyperlink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A97BC-064B-4FCD-A463-535B9608A301}">
  <sheetPr codeName="Sheet71">
    <tabColor rgb="FF92D050"/>
  </sheetPr>
  <dimension ref="A1:K37"/>
  <sheetViews>
    <sheetView showGridLines="0" zoomScaleNormal="100" workbookViewId="0">
      <selection activeCell="G8" sqref="G8"/>
    </sheetView>
  </sheetViews>
  <sheetFormatPr defaultColWidth="9.109375" defaultRowHeight="14.4"/>
  <cols>
    <col min="1" max="1" width="10.77734375" style="319" customWidth="1"/>
    <col min="2" max="2" width="4.6640625" style="319" customWidth="1"/>
    <col min="3" max="3" width="8.6640625" style="4" customWidth="1"/>
    <col min="4" max="4" width="47.5546875" style="4" customWidth="1"/>
    <col min="5" max="5" width="48.109375" style="4" customWidth="1"/>
    <col min="6" max="6" width="4.6640625" style="319" customWidth="1"/>
    <col min="7" max="7" width="18.88671875" style="4" customWidth="1"/>
    <col min="8" max="8" width="26.77734375" bestFit="1" customWidth="1"/>
    <col min="9" max="9" width="42.33203125" customWidth="1"/>
    <col min="10" max="10" width="23.5546875" customWidth="1"/>
    <col min="12" max="16384" width="9.109375" style="4"/>
  </cols>
  <sheetData>
    <row r="1" spans="1:11" ht="18">
      <c r="A1" s="627" t="s">
        <v>731</v>
      </c>
      <c r="C1" s="49"/>
    </row>
    <row r="2" spans="1:11" ht="17.399999999999999">
      <c r="C2" s="634" t="s">
        <v>651</v>
      </c>
      <c r="G2" s="513"/>
    </row>
    <row r="3" spans="1:11">
      <c r="C3" s="13" t="s">
        <v>451</v>
      </c>
    </row>
    <row r="4" spans="1:11">
      <c r="C4" s="13"/>
    </row>
    <row r="5" spans="1:11" ht="15" thickBot="1">
      <c r="C5" s="13"/>
    </row>
    <row r="6" spans="1:11" s="326" customFormat="1" ht="18" customHeight="1" thickBot="1">
      <c r="A6" s="320"/>
      <c r="B6" s="320"/>
      <c r="C6" s="746"/>
      <c r="D6" s="464"/>
      <c r="E6" s="664" t="s">
        <v>154</v>
      </c>
      <c r="F6" s="320"/>
      <c r="G6" s="4"/>
      <c r="H6"/>
      <c r="I6"/>
      <c r="J6"/>
      <c r="K6"/>
    </row>
    <row r="7" spans="1:11" s="326" customFormat="1" ht="33.6" customHeight="1" thickBot="1">
      <c r="A7" s="320"/>
      <c r="B7" s="320"/>
      <c r="C7" s="747"/>
      <c r="D7" s="666" t="s">
        <v>650</v>
      </c>
      <c r="E7" s="665" t="s">
        <v>649</v>
      </c>
      <c r="F7" s="320"/>
      <c r="G7" s="4"/>
      <c r="H7"/>
      <c r="I7"/>
      <c r="J7"/>
      <c r="K7"/>
    </row>
    <row r="8" spans="1:11" s="326" customFormat="1" ht="27" customHeight="1">
      <c r="A8" s="322"/>
      <c r="B8" s="322"/>
      <c r="C8" s="264">
        <v>1</v>
      </c>
      <c r="D8" s="748" t="s">
        <v>648</v>
      </c>
      <c r="E8" s="451">
        <v>0</v>
      </c>
      <c r="F8" s="322"/>
      <c r="G8" s="4"/>
      <c r="H8"/>
      <c r="I8"/>
      <c r="J8"/>
      <c r="K8"/>
    </row>
    <row r="9" spans="1:11" s="326" customFormat="1" ht="27" customHeight="1">
      <c r="A9" s="320"/>
      <c r="B9" s="320"/>
      <c r="C9" s="257">
        <v>2</v>
      </c>
      <c r="D9" s="749" t="s">
        <v>647</v>
      </c>
      <c r="E9" s="452">
        <v>0</v>
      </c>
      <c r="F9" s="320"/>
      <c r="G9" s="4"/>
      <c r="H9"/>
      <c r="I9"/>
      <c r="J9"/>
      <c r="K9"/>
    </row>
    <row r="10" spans="1:11" s="326" customFormat="1" ht="27" customHeight="1">
      <c r="A10" s="320"/>
      <c r="B10" s="320"/>
      <c r="C10" s="257">
        <v>3</v>
      </c>
      <c r="D10" s="749" t="s">
        <v>646</v>
      </c>
      <c r="E10" s="452">
        <v>0</v>
      </c>
      <c r="F10" s="320"/>
      <c r="G10" s="4"/>
      <c r="H10"/>
      <c r="I10"/>
      <c r="J10"/>
      <c r="K10"/>
    </row>
    <row r="11" spans="1:11" s="326" customFormat="1" ht="27" customHeight="1">
      <c r="A11" s="320"/>
      <c r="B11" s="320"/>
      <c r="C11" s="257">
        <v>4</v>
      </c>
      <c r="D11" s="749" t="s">
        <v>645</v>
      </c>
      <c r="E11" s="452">
        <v>0</v>
      </c>
      <c r="F11" s="320"/>
      <c r="G11" s="4"/>
      <c r="H11"/>
      <c r="I11"/>
      <c r="J11"/>
      <c r="K11"/>
    </row>
    <row r="12" spans="1:11" s="326" customFormat="1" ht="27" customHeight="1">
      <c r="A12" s="320"/>
      <c r="B12" s="320"/>
      <c r="C12" s="257">
        <v>5</v>
      </c>
      <c r="D12" s="749" t="s">
        <v>644</v>
      </c>
      <c r="E12" s="452">
        <v>0</v>
      </c>
      <c r="F12" s="320"/>
      <c r="G12" s="4"/>
      <c r="H12"/>
      <c r="I12"/>
      <c r="J12"/>
      <c r="K12"/>
    </row>
    <row r="13" spans="1:11" s="326" customFormat="1" ht="27" customHeight="1">
      <c r="A13" s="320"/>
      <c r="B13" s="320"/>
      <c r="C13" s="257">
        <v>6</v>
      </c>
      <c r="D13" s="749" t="s">
        <v>643</v>
      </c>
      <c r="E13" s="452">
        <v>0</v>
      </c>
      <c r="F13" s="320"/>
      <c r="G13" s="4"/>
      <c r="H13"/>
      <c r="I13"/>
      <c r="J13"/>
      <c r="K13"/>
    </row>
    <row r="14" spans="1:11" s="326" customFormat="1" ht="27" customHeight="1">
      <c r="A14" s="320"/>
      <c r="B14" s="320"/>
      <c r="C14" s="257">
        <v>7</v>
      </c>
      <c r="D14" s="749" t="s">
        <v>642</v>
      </c>
      <c r="E14" s="452">
        <v>0</v>
      </c>
      <c r="F14" s="320"/>
      <c r="G14" s="4"/>
      <c r="H14"/>
      <c r="I14"/>
      <c r="J14"/>
      <c r="K14"/>
    </row>
    <row r="15" spans="1:11" s="326" customFormat="1" ht="27" customHeight="1">
      <c r="A15" s="320"/>
      <c r="B15" s="320"/>
      <c r="C15" s="257">
        <v>8</v>
      </c>
      <c r="D15" s="749" t="s">
        <v>641</v>
      </c>
      <c r="E15" s="452">
        <v>0</v>
      </c>
      <c r="F15" s="320"/>
      <c r="G15" s="4"/>
      <c r="H15"/>
      <c r="I15"/>
      <c r="J15"/>
      <c r="K15"/>
    </row>
    <row r="16" spans="1:11" s="326" customFormat="1" ht="27" customHeight="1">
      <c r="A16" s="320"/>
      <c r="B16" s="320"/>
      <c r="C16" s="257">
        <v>9</v>
      </c>
      <c r="D16" s="749" t="s">
        <v>640</v>
      </c>
      <c r="E16" s="452">
        <v>0</v>
      </c>
      <c r="F16" s="320"/>
      <c r="G16" s="4"/>
      <c r="H16"/>
      <c r="I16"/>
      <c r="J16"/>
      <c r="K16"/>
    </row>
    <row r="17" spans="1:11" s="326" customFormat="1" ht="27" customHeight="1">
      <c r="A17" s="320"/>
      <c r="B17" s="320"/>
      <c r="C17" s="257">
        <v>10</v>
      </c>
      <c r="D17" s="749" t="s">
        <v>639</v>
      </c>
      <c r="E17" s="452">
        <v>0</v>
      </c>
      <c r="F17" s="320"/>
      <c r="G17" s="4"/>
      <c r="H17"/>
      <c r="I17"/>
      <c r="J17"/>
      <c r="K17"/>
    </row>
    <row r="18" spans="1:11" s="326" customFormat="1" ht="27" customHeight="1">
      <c r="A18" s="320"/>
      <c r="B18" s="320"/>
      <c r="C18" s="257">
        <v>11</v>
      </c>
      <c r="D18" s="749" t="s">
        <v>638</v>
      </c>
      <c r="E18" s="452">
        <v>0</v>
      </c>
      <c r="F18" s="320"/>
      <c r="G18" s="4"/>
      <c r="H18"/>
      <c r="I18"/>
      <c r="J18"/>
      <c r="K18"/>
    </row>
    <row r="19" spans="1:11" s="326" customFormat="1" ht="27" customHeight="1" thickBot="1">
      <c r="A19" s="320"/>
      <c r="B19" s="320"/>
      <c r="C19" s="262" t="s">
        <v>271</v>
      </c>
      <c r="D19" s="163" t="s">
        <v>637</v>
      </c>
      <c r="E19" s="453">
        <v>0</v>
      </c>
      <c r="F19" s="320"/>
      <c r="G19" s="4"/>
      <c r="H19"/>
      <c r="I19"/>
      <c r="J19"/>
      <c r="K19"/>
    </row>
    <row r="20" spans="1:11">
      <c r="A20" s="320"/>
      <c r="B20" s="320"/>
      <c r="F20" s="320"/>
    </row>
    <row r="21" spans="1:11">
      <c r="A21" s="320"/>
      <c r="B21" s="320"/>
      <c r="F21" s="320"/>
    </row>
    <row r="22" spans="1:11">
      <c r="A22" s="320"/>
      <c r="B22" s="320"/>
      <c r="F22" s="320"/>
    </row>
    <row r="23" spans="1:11">
      <c r="A23" s="320"/>
      <c r="B23" s="320"/>
      <c r="E23" s="194"/>
      <c r="F23" s="320"/>
    </row>
    <row r="24" spans="1:11">
      <c r="A24" s="320"/>
      <c r="B24" s="320"/>
      <c r="F24" s="320"/>
    </row>
    <row r="25" spans="1:11">
      <c r="A25" s="320"/>
      <c r="B25" s="320"/>
      <c r="F25" s="320"/>
    </row>
    <row r="26" spans="1:11">
      <c r="A26" s="320"/>
      <c r="B26" s="320"/>
      <c r="F26" s="320"/>
    </row>
    <row r="27" spans="1:11">
      <c r="A27" s="320"/>
      <c r="B27" s="320"/>
      <c r="F27" s="320"/>
    </row>
    <row r="28" spans="1:11">
      <c r="A28" s="320"/>
      <c r="B28" s="320"/>
      <c r="F28" s="320"/>
    </row>
    <row r="29" spans="1:11">
      <c r="A29" s="320"/>
      <c r="B29" s="320"/>
      <c r="F29" s="320"/>
    </row>
    <row r="30" spans="1:11">
      <c r="A30" s="320"/>
      <c r="B30" s="320"/>
      <c r="F30" s="320"/>
    </row>
    <row r="31" spans="1:11">
      <c r="A31" s="320"/>
      <c r="B31" s="320"/>
      <c r="F31" s="320"/>
    </row>
    <row r="32" spans="1:11">
      <c r="A32" s="320"/>
      <c r="B32" s="320"/>
      <c r="F32" s="320"/>
    </row>
    <row r="33" spans="1:6">
      <c r="A33" s="320"/>
      <c r="B33" s="320"/>
      <c r="F33" s="320"/>
    </row>
    <row r="34" spans="1:6">
      <c r="A34" s="320"/>
      <c r="B34" s="320"/>
      <c r="F34" s="320"/>
    </row>
    <row r="35" spans="1:6">
      <c r="A35" s="320"/>
      <c r="B35" s="320"/>
      <c r="F35" s="320"/>
    </row>
    <row r="36" spans="1:6">
      <c r="A36" s="320"/>
      <c r="B36" s="320"/>
      <c r="F36" s="320"/>
    </row>
    <row r="37" spans="1:6">
      <c r="A37" s="327"/>
      <c r="B37" s="327"/>
      <c r="F37" s="327"/>
    </row>
  </sheetData>
  <hyperlinks>
    <hyperlink ref="A1" location="Index!A1" display="Index" xr:uid="{3E4AA560-C99A-4879-BCA2-ED9A51B293D9}"/>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DA3A-9059-45A5-8310-12A38F008F9D}">
  <sheetPr>
    <tabColor rgb="FF92D050"/>
  </sheetPr>
  <dimension ref="A1:AD13"/>
  <sheetViews>
    <sheetView showGridLines="0" zoomScaleNormal="100" zoomScaleSheetLayoutView="100" zoomScalePageLayoutView="55" workbookViewId="0">
      <selection activeCell="V15" sqref="V15"/>
    </sheetView>
  </sheetViews>
  <sheetFormatPr defaultColWidth="9.109375" defaultRowHeight="14.4"/>
  <cols>
    <col min="1" max="1" width="10.77734375" style="7" customWidth="1"/>
    <col min="2" max="2" width="4.6640625" style="7" customWidth="1"/>
    <col min="3" max="3" width="7.44140625" style="7" customWidth="1"/>
    <col min="4" max="4" width="42.88671875" style="7" customWidth="1"/>
    <col min="5" max="7" width="23.77734375" style="7" customWidth="1"/>
    <col min="8" max="14" width="15.77734375" style="7" customWidth="1"/>
    <col min="15" max="15" width="27.5546875" style="7" customWidth="1"/>
    <col min="16" max="16" width="9.109375" style="7"/>
    <col min="31" max="16384" width="9.109375" style="7"/>
  </cols>
  <sheetData>
    <row r="1" spans="1:30" ht="18">
      <c r="A1" s="627" t="s">
        <v>731</v>
      </c>
      <c r="C1" s="49"/>
    </row>
    <row r="2" spans="1:30" ht="17.399999999999999">
      <c r="D2" s="634" t="s">
        <v>658</v>
      </c>
      <c r="P2" s="513"/>
    </row>
    <row r="3" spans="1:30" ht="15" thickBot="1">
      <c r="D3" s="510"/>
      <c r="E3" s="510"/>
      <c r="F3" s="510"/>
      <c r="G3" s="510"/>
      <c r="H3" s="511"/>
      <c r="I3" s="511"/>
      <c r="J3" s="511"/>
      <c r="K3" s="511"/>
      <c r="L3" s="511"/>
      <c r="M3" s="511"/>
      <c r="N3" s="511"/>
    </row>
    <row r="4" spans="1:30" s="8" customFormat="1" ht="19.95" customHeight="1" thickBot="1">
      <c r="E4" s="699" t="s">
        <v>659</v>
      </c>
      <c r="F4" s="699" t="s">
        <v>155</v>
      </c>
      <c r="G4" s="699" t="s">
        <v>156</v>
      </c>
      <c r="H4" s="699" t="s">
        <v>192</v>
      </c>
      <c r="I4" s="699" t="s">
        <v>193</v>
      </c>
      <c r="J4" s="699" t="s">
        <v>250</v>
      </c>
      <c r="K4" s="699" t="s">
        <v>251</v>
      </c>
      <c r="L4" s="699" t="s">
        <v>252</v>
      </c>
      <c r="M4" s="699" t="s">
        <v>253</v>
      </c>
      <c r="N4" s="699" t="s">
        <v>254</v>
      </c>
      <c r="Q4"/>
      <c r="R4"/>
      <c r="S4"/>
      <c r="T4"/>
      <c r="U4"/>
      <c r="V4"/>
      <c r="W4"/>
      <c r="X4"/>
      <c r="Y4"/>
      <c r="Z4"/>
      <c r="AA4"/>
      <c r="AB4"/>
      <c r="AC4"/>
      <c r="AD4"/>
    </row>
    <row r="5" spans="1:30" ht="25.8" customHeight="1" thickBot="1">
      <c r="D5" s="512"/>
      <c r="E5" s="1063" t="s">
        <v>660</v>
      </c>
      <c r="F5" s="1064"/>
      <c r="G5" s="1065"/>
      <c r="H5" s="1066" t="s">
        <v>661</v>
      </c>
      <c r="I5" s="1067"/>
      <c r="J5" s="1067"/>
      <c r="K5" s="1067"/>
      <c r="L5" s="1067"/>
      <c r="M5" s="1068"/>
      <c r="N5" s="751"/>
    </row>
    <row r="6" spans="1:30" ht="63.6" customHeight="1" thickBot="1">
      <c r="E6" s="670" t="s">
        <v>579</v>
      </c>
      <c r="F6" s="671" t="s">
        <v>633</v>
      </c>
      <c r="G6" s="672" t="s">
        <v>662</v>
      </c>
      <c r="H6" s="670" t="s">
        <v>663</v>
      </c>
      <c r="I6" s="671" t="s">
        <v>664</v>
      </c>
      <c r="J6" s="671" t="s">
        <v>665</v>
      </c>
      <c r="K6" s="671" t="s">
        <v>666</v>
      </c>
      <c r="L6" s="671" t="s">
        <v>667</v>
      </c>
      <c r="M6" s="672" t="s">
        <v>668</v>
      </c>
      <c r="N6" s="750" t="s">
        <v>669</v>
      </c>
    </row>
    <row r="7" spans="1:30" ht="25.05" customHeight="1">
      <c r="C7" s="667">
        <v>1</v>
      </c>
      <c r="D7" s="694" t="s">
        <v>670</v>
      </c>
      <c r="E7" s="673"/>
      <c r="F7" s="674"/>
      <c r="G7" s="675"/>
      <c r="H7" s="673"/>
      <c r="I7" s="674"/>
      <c r="J7" s="674"/>
      <c r="K7" s="674"/>
      <c r="L7" s="674"/>
      <c r="M7" s="675"/>
      <c r="N7" s="676">
        <v>17</v>
      </c>
    </row>
    <row r="8" spans="1:30" ht="25.05" customHeight="1">
      <c r="C8" s="668">
        <v>2</v>
      </c>
      <c r="D8" s="695" t="s">
        <v>671</v>
      </c>
      <c r="E8" s="677">
        <v>4</v>
      </c>
      <c r="F8" s="678">
        <v>3</v>
      </c>
      <c r="G8" s="679">
        <v>7</v>
      </c>
      <c r="H8" s="680"/>
      <c r="I8" s="681"/>
      <c r="J8" s="681"/>
      <c r="K8" s="681"/>
      <c r="L8" s="681"/>
      <c r="M8" s="682"/>
      <c r="N8" s="683"/>
    </row>
    <row r="9" spans="1:30" ht="25.05" customHeight="1">
      <c r="C9" s="668">
        <v>3</v>
      </c>
      <c r="D9" s="696" t="s">
        <v>672</v>
      </c>
      <c r="E9" s="680"/>
      <c r="F9" s="681"/>
      <c r="G9" s="682"/>
      <c r="H9" s="684">
        <v>1</v>
      </c>
      <c r="I9" s="731">
        <v>0</v>
      </c>
      <c r="J9" s="731">
        <v>0</v>
      </c>
      <c r="K9" s="685">
        <v>1</v>
      </c>
      <c r="L9" s="685">
        <v>3</v>
      </c>
      <c r="M9" s="686">
        <v>5</v>
      </c>
      <c r="N9" s="683"/>
    </row>
    <row r="10" spans="1:30" ht="25.05" customHeight="1">
      <c r="C10" s="668">
        <v>4</v>
      </c>
      <c r="D10" s="696" t="s">
        <v>673</v>
      </c>
      <c r="E10" s="680"/>
      <c r="F10" s="681"/>
      <c r="G10" s="682"/>
      <c r="H10" s="732">
        <v>0</v>
      </c>
      <c r="I10" s="731">
        <v>0</v>
      </c>
      <c r="J10" s="731">
        <v>0</v>
      </c>
      <c r="K10" s="731">
        <v>0</v>
      </c>
      <c r="L10" s="731">
        <v>0</v>
      </c>
      <c r="M10" s="733">
        <v>0</v>
      </c>
      <c r="N10" s="683"/>
    </row>
    <row r="11" spans="1:30" ht="25.05" customHeight="1">
      <c r="C11" s="668">
        <v>5</v>
      </c>
      <c r="D11" s="697" t="s">
        <v>674</v>
      </c>
      <c r="E11" s="687">
        <v>451650.4</v>
      </c>
      <c r="F11" s="688">
        <v>668414.19999999995</v>
      </c>
      <c r="G11" s="689">
        <v>1120064.6000000001</v>
      </c>
      <c r="H11" s="687">
        <v>176672.34</v>
      </c>
      <c r="I11" s="735">
        <v>0</v>
      </c>
      <c r="J11" s="735">
        <v>0</v>
      </c>
      <c r="K11" s="688">
        <v>65925.97</v>
      </c>
      <c r="L11" s="688">
        <v>260259.7</v>
      </c>
      <c r="M11" s="689">
        <v>440508.32</v>
      </c>
      <c r="N11" s="683"/>
    </row>
    <row r="12" spans="1:30" ht="25.05" customHeight="1">
      <c r="C12" s="668">
        <v>6</v>
      </c>
      <c r="D12" s="695" t="s">
        <v>675</v>
      </c>
      <c r="E12" s="734">
        <v>0</v>
      </c>
      <c r="F12" s="735">
        <v>0</v>
      </c>
      <c r="G12" s="736">
        <v>0</v>
      </c>
      <c r="H12" s="687">
        <v>25695</v>
      </c>
      <c r="I12" s="735">
        <v>0</v>
      </c>
      <c r="J12" s="735">
        <v>0</v>
      </c>
      <c r="K12" s="735">
        <v>0</v>
      </c>
      <c r="L12" s="735">
        <v>0</v>
      </c>
      <c r="M12" s="736">
        <v>0</v>
      </c>
      <c r="N12" s="683"/>
    </row>
    <row r="13" spans="1:30" ht="25.05" customHeight="1" thickBot="1">
      <c r="C13" s="669">
        <v>7</v>
      </c>
      <c r="D13" s="698" t="s">
        <v>676</v>
      </c>
      <c r="E13" s="690">
        <v>451650.4</v>
      </c>
      <c r="F13" s="691">
        <v>668414.19999999995</v>
      </c>
      <c r="G13" s="692">
        <v>1120064.6000000001</v>
      </c>
      <c r="H13" s="690">
        <v>150977.34</v>
      </c>
      <c r="I13" s="737">
        <v>0</v>
      </c>
      <c r="J13" s="737">
        <v>0</v>
      </c>
      <c r="K13" s="691">
        <v>65926</v>
      </c>
      <c r="L13" s="691">
        <v>260259.7</v>
      </c>
      <c r="M13" s="692">
        <v>440508.32</v>
      </c>
      <c r="N13" s="693"/>
    </row>
  </sheetData>
  <mergeCells count="2">
    <mergeCell ref="E5:G5"/>
    <mergeCell ref="H5:M5"/>
  </mergeCells>
  <hyperlinks>
    <hyperlink ref="A1" location="Index!A1" display="Index" xr:uid="{9A96F8DE-56F6-4433-8E92-4E4BE3D393DC}"/>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C3C1-2601-4AA1-91D0-ACF271F7923D}">
  <sheetPr>
    <tabColor rgb="FF92D050"/>
  </sheetPr>
  <dimension ref="A1:G11"/>
  <sheetViews>
    <sheetView showGridLines="0" zoomScale="115" zoomScaleNormal="115" workbookViewId="0"/>
  </sheetViews>
  <sheetFormatPr defaultRowHeight="14.4"/>
  <cols>
    <col min="1" max="1" width="10.77734375" customWidth="1"/>
    <col min="4" max="4" width="77.109375" customWidth="1"/>
    <col min="5" max="5" width="77.77734375" customWidth="1"/>
    <col min="7" max="7" width="12.5546875" bestFit="1" customWidth="1"/>
  </cols>
  <sheetData>
    <row r="1" spans="1:7" ht="18">
      <c r="A1" s="627" t="s">
        <v>731</v>
      </c>
      <c r="C1" s="49"/>
    </row>
    <row r="2" spans="1:7" ht="17.399999999999999">
      <c r="C2" s="634" t="s">
        <v>510</v>
      </c>
      <c r="G2" s="513"/>
    </row>
    <row r="4" spans="1:7">
      <c r="C4" s="5" t="s">
        <v>778</v>
      </c>
    </row>
    <row r="5" spans="1:7" ht="15" thickBot="1">
      <c r="C5" s="5"/>
    </row>
    <row r="6" spans="1:7" s="729" customFormat="1" ht="19.95" customHeight="1" thickBot="1">
      <c r="C6" s="745" t="s">
        <v>799</v>
      </c>
      <c r="D6" s="745" t="s">
        <v>797</v>
      </c>
      <c r="E6" s="745" t="s">
        <v>798</v>
      </c>
    </row>
    <row r="7" spans="1:7" s="4" customFormat="1" ht="114.6" customHeight="1">
      <c r="C7" s="499" t="s">
        <v>367</v>
      </c>
      <c r="D7" s="504" t="s">
        <v>466</v>
      </c>
      <c r="E7" s="738" t="s">
        <v>753</v>
      </c>
      <c r="G7"/>
    </row>
    <row r="8" spans="1:7" s="4" customFormat="1" ht="127.2" customHeight="1">
      <c r="C8" s="500" t="s">
        <v>22</v>
      </c>
      <c r="D8" s="505" t="s">
        <v>467</v>
      </c>
      <c r="E8" s="742" t="s">
        <v>754</v>
      </c>
      <c r="F8" s="27"/>
      <c r="G8"/>
    </row>
    <row r="9" spans="1:7" s="4" customFormat="1" ht="117" customHeight="1">
      <c r="C9" s="500" t="s">
        <v>368</v>
      </c>
      <c r="D9" s="505" t="s">
        <v>468</v>
      </c>
      <c r="E9" s="742" t="s">
        <v>754</v>
      </c>
      <c r="G9"/>
    </row>
    <row r="10" spans="1:7" s="4" customFormat="1" ht="53.4" customHeight="1">
      <c r="C10" s="500" t="s">
        <v>458</v>
      </c>
      <c r="D10" s="505" t="s">
        <v>469</v>
      </c>
      <c r="E10" s="742" t="s">
        <v>543</v>
      </c>
      <c r="G10"/>
    </row>
    <row r="11" spans="1:7" s="4" customFormat="1" ht="53.4" customHeight="1" thickBot="1">
      <c r="C11" s="542" t="s">
        <v>459</v>
      </c>
      <c r="D11" s="506" t="s">
        <v>470</v>
      </c>
      <c r="E11" s="743" t="s">
        <v>544</v>
      </c>
    </row>
  </sheetData>
  <hyperlinks>
    <hyperlink ref="A1" location="Index!A1" display="Index" xr:uid="{3FDF391E-D9C8-401E-BEB1-86DA28637EE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85640-2B7E-4B35-9ABF-E6A6E7A5813C}">
  <sheetPr>
    <tabColor rgb="FF92D050"/>
  </sheetPr>
  <dimension ref="A1:G8"/>
  <sheetViews>
    <sheetView showGridLines="0" zoomScaleNormal="100" workbookViewId="0">
      <selection activeCell="D9" sqref="D9"/>
    </sheetView>
  </sheetViews>
  <sheetFormatPr defaultRowHeight="14.4"/>
  <cols>
    <col min="1" max="1" width="10.77734375" customWidth="1"/>
    <col min="3" max="3" width="10" customWidth="1"/>
    <col min="4" max="4" width="74.6640625" customWidth="1"/>
    <col min="5" max="5" width="77.77734375" customWidth="1"/>
  </cols>
  <sheetData>
    <row r="1" spans="1:7" ht="18">
      <c r="A1" s="627" t="s">
        <v>731</v>
      </c>
      <c r="C1" s="49"/>
    </row>
    <row r="2" spans="1:7" ht="17.399999999999999">
      <c r="C2" s="634" t="s">
        <v>456</v>
      </c>
      <c r="G2" s="513"/>
    </row>
    <row r="4" spans="1:7">
      <c r="C4" s="5" t="s">
        <v>779</v>
      </c>
      <c r="D4" s="200"/>
      <c r="E4" s="200"/>
    </row>
    <row r="5" spans="1:7" ht="15" thickBot="1">
      <c r="C5" s="5"/>
      <c r="D5" s="200"/>
      <c r="E5" s="200"/>
    </row>
    <row r="6" spans="1:7" s="729" customFormat="1" ht="19.95" customHeight="1" thickBot="1">
      <c r="C6" s="745" t="s">
        <v>799</v>
      </c>
      <c r="D6" s="745" t="s">
        <v>797</v>
      </c>
      <c r="E6" s="745" t="s">
        <v>798</v>
      </c>
    </row>
    <row r="7" spans="1:7" s="4" customFormat="1" ht="34.799999999999997" customHeight="1">
      <c r="C7" s="499" t="s">
        <v>367</v>
      </c>
      <c r="D7" s="504" t="s">
        <v>755</v>
      </c>
      <c r="E7" s="738" t="s">
        <v>539</v>
      </c>
    </row>
    <row r="8" spans="1:7" s="4" customFormat="1" ht="155.4" customHeight="1" thickBot="1">
      <c r="C8" s="542" t="s">
        <v>22</v>
      </c>
      <c r="D8" s="506" t="s">
        <v>756</v>
      </c>
      <c r="E8" s="744" t="s">
        <v>752</v>
      </c>
    </row>
  </sheetData>
  <hyperlinks>
    <hyperlink ref="A1" location="Index!A1" display="Index" xr:uid="{AB79E35D-6273-4021-A083-EF600B38201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9E88-6FE1-47A0-9677-9A92398B223F}">
  <sheetPr>
    <tabColor rgb="FF92D050"/>
  </sheetPr>
  <dimension ref="A1:G13"/>
  <sheetViews>
    <sheetView showGridLines="0" zoomScaleNormal="100" workbookViewId="0">
      <selection activeCell="D15" sqref="D15"/>
    </sheetView>
  </sheetViews>
  <sheetFormatPr defaultRowHeight="14.4"/>
  <cols>
    <col min="1" max="1" width="10.77734375" customWidth="1"/>
    <col min="3" max="3" width="14.44140625" customWidth="1"/>
    <col min="4" max="4" width="107" customWidth="1"/>
    <col min="5" max="5" width="78.44140625" customWidth="1"/>
  </cols>
  <sheetData>
    <row r="1" spans="1:7" ht="18">
      <c r="A1" s="627" t="s">
        <v>731</v>
      </c>
      <c r="C1" s="49"/>
    </row>
    <row r="2" spans="1:7" ht="17.399999999999999">
      <c r="C2" s="634" t="s">
        <v>509</v>
      </c>
      <c r="G2" s="513"/>
    </row>
    <row r="4" spans="1:7">
      <c r="C4" s="5" t="s">
        <v>780</v>
      </c>
    </row>
    <row r="5" spans="1:7" ht="15" thickBot="1">
      <c r="C5" s="5"/>
    </row>
    <row r="6" spans="1:7" ht="19.95" customHeight="1" thickBot="1">
      <c r="C6" s="745" t="s">
        <v>799</v>
      </c>
      <c r="D6" s="745" t="s">
        <v>797</v>
      </c>
      <c r="E6" s="745" t="s">
        <v>798</v>
      </c>
    </row>
    <row r="7" spans="1:7" s="4" customFormat="1" ht="40.049999999999997" customHeight="1">
      <c r="C7" s="499" t="s">
        <v>367</v>
      </c>
      <c r="D7" s="504" t="s">
        <v>757</v>
      </c>
      <c r="E7" s="738" t="s">
        <v>742</v>
      </c>
    </row>
    <row r="8" spans="1:7" s="4" customFormat="1" ht="40.049999999999997" customHeight="1">
      <c r="C8" s="500" t="s">
        <v>22</v>
      </c>
      <c r="D8" s="505" t="s">
        <v>758</v>
      </c>
      <c r="E8" s="739" t="s">
        <v>680</v>
      </c>
    </row>
    <row r="9" spans="1:7" s="4" customFormat="1" ht="40.049999999999997" customHeight="1">
      <c r="C9" s="500" t="s">
        <v>368</v>
      </c>
      <c r="D9" s="505" t="s">
        <v>461</v>
      </c>
      <c r="E9" s="739" t="s">
        <v>775</v>
      </c>
    </row>
    <row r="10" spans="1:7" s="4" customFormat="1" ht="40.049999999999997" customHeight="1">
      <c r="C10" s="500" t="s">
        <v>458</v>
      </c>
      <c r="D10" s="505" t="s">
        <v>462</v>
      </c>
      <c r="E10" s="739" t="s">
        <v>680</v>
      </c>
    </row>
    <row r="11" spans="1:7" s="4" customFormat="1" ht="40.049999999999997" customHeight="1">
      <c r="C11" s="500" t="s">
        <v>459</v>
      </c>
      <c r="D11" s="505" t="s">
        <v>463</v>
      </c>
      <c r="E11" s="739" t="s">
        <v>680</v>
      </c>
    </row>
    <row r="12" spans="1:7" s="4" customFormat="1" ht="40.049999999999997" customHeight="1">
      <c r="C12" s="500" t="s">
        <v>460</v>
      </c>
      <c r="D12" s="505" t="s">
        <v>464</v>
      </c>
      <c r="E12" s="739" t="s">
        <v>680</v>
      </c>
    </row>
    <row r="13" spans="1:7" s="4" customFormat="1" ht="40.049999999999997" customHeight="1" thickBot="1">
      <c r="C13" s="542" t="s">
        <v>494</v>
      </c>
      <c r="D13" s="506" t="s">
        <v>465</v>
      </c>
      <c r="E13" s="744" t="s">
        <v>680</v>
      </c>
    </row>
  </sheetData>
  <hyperlinks>
    <hyperlink ref="A1" location="Index!A1" display="Index" xr:uid="{FA4D7399-F8AE-4EBC-B0E9-705862022D8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9F25-ADBB-4663-8553-69BAA6925A2D}">
  <sheetPr>
    <tabColor rgb="FF92D050"/>
  </sheetPr>
  <dimension ref="A1:M24"/>
  <sheetViews>
    <sheetView showGridLines="0" zoomScaleNormal="100" workbookViewId="0">
      <selection activeCell="A6" sqref="A6:XFD6"/>
    </sheetView>
  </sheetViews>
  <sheetFormatPr defaultColWidth="8.88671875" defaultRowHeight="13.8"/>
  <cols>
    <col min="1" max="1" width="10.77734375" style="4" customWidth="1"/>
    <col min="2" max="3" width="8.88671875" style="4"/>
    <col min="4" max="4" width="104.77734375" style="4" customWidth="1"/>
    <col min="5" max="5" width="79.88671875" style="4" customWidth="1"/>
    <col min="6" max="16384" width="8.88671875" style="4"/>
  </cols>
  <sheetData>
    <row r="1" spans="1:7" ht="18">
      <c r="A1" s="627" t="s">
        <v>731</v>
      </c>
      <c r="B1" s="627"/>
      <c r="C1" s="49"/>
    </row>
    <row r="2" spans="1:7" ht="17.399999999999999">
      <c r="C2" s="634" t="s">
        <v>531</v>
      </c>
      <c r="G2" s="513"/>
    </row>
    <row r="4" spans="1:7">
      <c r="C4" s="5" t="s">
        <v>781</v>
      </c>
    </row>
    <row r="5" spans="1:7" ht="14.4" thickBot="1">
      <c r="C5" s="5"/>
    </row>
    <row r="6" spans="1:7" s="15" customFormat="1" ht="19.95" customHeight="1" thickBot="1">
      <c r="C6" s="745" t="s">
        <v>799</v>
      </c>
      <c r="D6" s="745" t="s">
        <v>797</v>
      </c>
      <c r="E6" s="745" t="s">
        <v>798</v>
      </c>
    </row>
    <row r="7" spans="1:7" ht="49.95" customHeight="1">
      <c r="C7" s="499" t="s">
        <v>367</v>
      </c>
      <c r="D7" s="504" t="s">
        <v>527</v>
      </c>
      <c r="E7" s="738" t="s">
        <v>542</v>
      </c>
    </row>
    <row r="8" spans="1:7" ht="67.95" customHeight="1">
      <c r="C8" s="500" t="s">
        <v>22</v>
      </c>
      <c r="D8" s="505" t="s">
        <v>528</v>
      </c>
      <c r="E8" s="739" t="s">
        <v>544</v>
      </c>
    </row>
    <row r="9" spans="1:7" ht="67.95" customHeight="1">
      <c r="C9" s="501" t="s">
        <v>368</v>
      </c>
      <c r="D9" s="505" t="s">
        <v>529</v>
      </c>
      <c r="E9" s="739" t="s">
        <v>543</v>
      </c>
    </row>
    <row r="10" spans="1:7" ht="59.4" customHeight="1" thickBot="1">
      <c r="C10" s="502" t="s">
        <v>458</v>
      </c>
      <c r="D10" s="506" t="s">
        <v>530</v>
      </c>
      <c r="E10" s="744" t="s">
        <v>543</v>
      </c>
    </row>
    <row r="23" spans="13:13">
      <c r="M23" s="341"/>
    </row>
    <row r="24" spans="13:13">
      <c r="M24" s="341"/>
    </row>
  </sheetData>
  <hyperlinks>
    <hyperlink ref="A1" location="Index!A1" display="Index" xr:uid="{7C16073E-79A4-4753-B190-D9E9A042059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219E-0D1A-4E9A-B453-48054DFCF5F4}">
  <sheetPr>
    <tabColor rgb="FF92D050"/>
  </sheetPr>
  <dimension ref="A1:G9"/>
  <sheetViews>
    <sheetView showGridLines="0" zoomScale="85" zoomScaleNormal="85" workbookViewId="0">
      <selection activeCell="E16" sqref="E16"/>
    </sheetView>
  </sheetViews>
  <sheetFormatPr defaultColWidth="8.88671875" defaultRowHeight="13.8"/>
  <cols>
    <col min="1" max="1" width="10.77734375" style="4" customWidth="1"/>
    <col min="2" max="3" width="8.88671875" style="4"/>
    <col min="4" max="4" width="108.33203125" style="4" customWidth="1"/>
    <col min="5" max="5" width="77.77734375" style="4" customWidth="1"/>
    <col min="6" max="16384" width="8.88671875" style="4"/>
  </cols>
  <sheetData>
    <row r="1" spans="1:7" ht="18">
      <c r="A1" s="627" t="s">
        <v>731</v>
      </c>
      <c r="B1" s="627"/>
      <c r="C1" s="49"/>
    </row>
    <row r="2" spans="1:7" ht="17.399999999999999">
      <c r="C2" s="634" t="s">
        <v>533</v>
      </c>
      <c r="G2" s="513"/>
    </row>
    <row r="4" spans="1:7">
      <c r="C4" s="15" t="s">
        <v>785</v>
      </c>
    </row>
    <row r="5" spans="1:7" ht="13.8" customHeight="1" thickBot="1">
      <c r="C5" s="15"/>
    </row>
    <row r="6" spans="1:7" ht="19.95" customHeight="1" thickBot="1">
      <c r="C6" s="745" t="s">
        <v>799</v>
      </c>
      <c r="D6" s="745" t="s">
        <v>797</v>
      </c>
      <c r="E6" s="745" t="s">
        <v>798</v>
      </c>
    </row>
    <row r="7" spans="1:7" ht="87" customHeight="1">
      <c r="C7" s="499" t="s">
        <v>367</v>
      </c>
      <c r="D7" s="504" t="s">
        <v>782</v>
      </c>
      <c r="E7" s="738" t="s">
        <v>749</v>
      </c>
    </row>
    <row r="8" spans="1:7" ht="87" customHeight="1">
      <c r="C8" s="500" t="s">
        <v>22</v>
      </c>
      <c r="D8" s="505" t="s">
        <v>783</v>
      </c>
      <c r="E8" s="739" t="s">
        <v>762</v>
      </c>
    </row>
    <row r="9" spans="1:7" ht="69.75" customHeight="1" thickBot="1">
      <c r="C9" s="502" t="s">
        <v>368</v>
      </c>
      <c r="D9" s="506" t="s">
        <v>784</v>
      </c>
      <c r="E9" s="744" t="s">
        <v>680</v>
      </c>
    </row>
  </sheetData>
  <hyperlinks>
    <hyperlink ref="A1" location="Index!A1" display="Index" xr:uid="{4A7F7351-4CC2-4204-B867-F6646FA7D3C3}"/>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1E54-5700-49AC-9A9C-732E66F3C15B}">
  <sheetPr>
    <tabColor rgb="FF92D050"/>
  </sheetPr>
  <dimension ref="A1:G30"/>
  <sheetViews>
    <sheetView showGridLines="0" zoomScale="115" zoomScaleNormal="115" workbookViewId="0">
      <selection activeCell="D10" sqref="D10"/>
    </sheetView>
  </sheetViews>
  <sheetFormatPr defaultColWidth="8.88671875" defaultRowHeight="13.8"/>
  <cols>
    <col min="1" max="1" width="10.77734375" style="4" customWidth="1"/>
    <col min="2" max="3" width="8.88671875" style="4"/>
    <col min="4" max="4" width="87.33203125" style="4" customWidth="1"/>
    <col min="5" max="5" width="77.77734375" style="4" customWidth="1"/>
    <col min="6" max="16384" width="8.88671875" style="4"/>
  </cols>
  <sheetData>
    <row r="1" spans="1:7" ht="18">
      <c r="A1" s="627" t="s">
        <v>731</v>
      </c>
      <c r="C1" s="49"/>
    </row>
    <row r="2" spans="1:7" ht="17.399999999999999">
      <c r="C2" s="634" t="s">
        <v>534</v>
      </c>
      <c r="G2" s="513"/>
    </row>
    <row r="4" spans="1:7">
      <c r="C4" s="15" t="s">
        <v>786</v>
      </c>
    </row>
    <row r="5" spans="1:7" ht="14.4" thickBot="1">
      <c r="C5" s="15"/>
    </row>
    <row r="6" spans="1:7" s="15" customFormat="1" ht="19.95" customHeight="1" thickBot="1">
      <c r="C6" s="745" t="s">
        <v>799</v>
      </c>
      <c r="D6" s="745" t="s">
        <v>797</v>
      </c>
      <c r="E6" s="745" t="s">
        <v>798</v>
      </c>
    </row>
    <row r="7" spans="1:7" ht="37.200000000000003" customHeight="1">
      <c r="C7" s="499" t="s">
        <v>367</v>
      </c>
      <c r="D7" s="504" t="s">
        <v>759</v>
      </c>
      <c r="E7" s="738" t="s">
        <v>541</v>
      </c>
    </row>
    <row r="8" spans="1:7" ht="37.200000000000003" customHeight="1">
      <c r="C8" s="500" t="s">
        <v>22</v>
      </c>
      <c r="D8" s="505" t="s">
        <v>777</v>
      </c>
      <c r="E8" s="739" t="s">
        <v>540</v>
      </c>
    </row>
    <row r="9" spans="1:7" ht="37.200000000000003" customHeight="1">
      <c r="C9" s="501" t="s">
        <v>368</v>
      </c>
      <c r="D9" s="505" t="s">
        <v>760</v>
      </c>
      <c r="E9" s="739" t="s">
        <v>774</v>
      </c>
    </row>
    <row r="10" spans="1:7" ht="37.200000000000003" customHeight="1" thickBot="1">
      <c r="C10" s="542" t="s">
        <v>458</v>
      </c>
      <c r="D10" s="506" t="s">
        <v>761</v>
      </c>
      <c r="E10" s="744" t="s">
        <v>774</v>
      </c>
    </row>
    <row r="30" spans="6:6" ht="22.8">
      <c r="F30" s="85"/>
    </row>
  </sheetData>
  <hyperlinks>
    <hyperlink ref="A1" location="Index!A1" display="Index" xr:uid="{5DA468AE-FBA0-4962-BCEA-898B9953833B}"/>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AE16-B1D6-4968-96BC-26C45FDA98BB}">
  <sheetPr>
    <tabColor rgb="FF92D050"/>
  </sheetPr>
  <dimension ref="A1:E19"/>
  <sheetViews>
    <sheetView showGridLines="0" zoomScale="115" zoomScaleNormal="115" workbookViewId="0">
      <selection activeCell="D7" sqref="D7"/>
    </sheetView>
  </sheetViews>
  <sheetFormatPr defaultColWidth="8.88671875" defaultRowHeight="13.8"/>
  <cols>
    <col min="1" max="1" width="10.77734375" style="4" customWidth="1"/>
    <col min="2" max="3" width="8.88671875" style="4"/>
    <col min="4" max="4" width="69.5546875" style="4" customWidth="1"/>
    <col min="5" max="5" width="92.44140625" style="4" customWidth="1"/>
    <col min="6" max="16384" width="8.88671875" style="4"/>
  </cols>
  <sheetData>
    <row r="1" spans="1:5" ht="18">
      <c r="A1" s="627" t="s">
        <v>731</v>
      </c>
    </row>
    <row r="2" spans="1:5" ht="17.399999999999999">
      <c r="C2" s="634" t="s">
        <v>495</v>
      </c>
    </row>
    <row r="3" spans="1:5">
      <c r="C3" s="13"/>
    </row>
    <row r="4" spans="1:5">
      <c r="C4" s="4" t="s">
        <v>787</v>
      </c>
    </row>
    <row r="5" spans="1:5" ht="16.2" thickBot="1">
      <c r="C5" s="498"/>
    </row>
    <row r="6" spans="1:5" ht="19.95" customHeight="1" thickBot="1">
      <c r="C6" s="745" t="s">
        <v>799</v>
      </c>
      <c r="D6" s="745" t="s">
        <v>797</v>
      </c>
      <c r="E6" s="745" t="s">
        <v>798</v>
      </c>
    </row>
    <row r="7" spans="1:5" ht="48.6" customHeight="1">
      <c r="C7" s="499" t="s">
        <v>367</v>
      </c>
      <c r="D7" s="504" t="s">
        <v>496</v>
      </c>
      <c r="E7" s="738" t="s">
        <v>750</v>
      </c>
    </row>
    <row r="8" spans="1:5" ht="48.6" customHeight="1">
      <c r="C8" s="500" t="s">
        <v>22</v>
      </c>
      <c r="D8" s="505" t="s">
        <v>497</v>
      </c>
      <c r="E8" s="739" t="s">
        <v>751</v>
      </c>
    </row>
    <row r="9" spans="1:5" ht="48.6" customHeight="1">
      <c r="C9" s="501" t="s">
        <v>368</v>
      </c>
      <c r="D9" s="505" t="s">
        <v>498</v>
      </c>
      <c r="E9" s="739" t="s">
        <v>774</v>
      </c>
    </row>
    <row r="10" spans="1:5" ht="48.6" customHeight="1">
      <c r="C10" s="500" t="s">
        <v>458</v>
      </c>
      <c r="D10" s="505" t="s">
        <v>499</v>
      </c>
      <c r="E10" s="739" t="s">
        <v>765</v>
      </c>
    </row>
    <row r="11" spans="1:5" ht="65.400000000000006" customHeight="1">
      <c r="C11" s="501" t="s">
        <v>459</v>
      </c>
      <c r="D11" s="505" t="s">
        <v>500</v>
      </c>
      <c r="E11" s="739" t="s">
        <v>766</v>
      </c>
    </row>
    <row r="12" spans="1:5" ht="48.6" customHeight="1">
      <c r="C12" s="500" t="s">
        <v>460</v>
      </c>
      <c r="D12" s="505" t="s">
        <v>501</v>
      </c>
      <c r="E12" s="739" t="s">
        <v>681</v>
      </c>
    </row>
    <row r="13" spans="1:5" ht="48.6" customHeight="1">
      <c r="C13" s="500" t="s">
        <v>494</v>
      </c>
      <c r="D13" s="505" t="s">
        <v>502</v>
      </c>
      <c r="E13" s="739" t="s">
        <v>682</v>
      </c>
    </row>
    <row r="14" spans="1:5" ht="72.599999999999994" customHeight="1">
      <c r="C14" s="500" t="s">
        <v>27</v>
      </c>
      <c r="D14" s="505" t="s">
        <v>503</v>
      </c>
      <c r="E14" s="739" t="s">
        <v>657</v>
      </c>
    </row>
    <row r="15" spans="1:5" ht="107.4" customHeight="1">
      <c r="C15" s="1069" t="s">
        <v>76</v>
      </c>
      <c r="D15" s="505" t="s">
        <v>504</v>
      </c>
      <c r="E15" s="739" t="s">
        <v>763</v>
      </c>
    </row>
    <row r="16" spans="1:5" ht="48.6" customHeight="1">
      <c r="C16" s="1070"/>
      <c r="D16" s="505" t="s">
        <v>505</v>
      </c>
      <c r="E16" s="739" t="s">
        <v>774</v>
      </c>
    </row>
    <row r="17" spans="3:5" ht="48.6" customHeight="1">
      <c r="C17" s="1070"/>
      <c r="D17" s="505" t="s">
        <v>506</v>
      </c>
      <c r="E17" s="739" t="s">
        <v>774</v>
      </c>
    </row>
    <row r="18" spans="3:5" ht="48.6" customHeight="1">
      <c r="C18" s="1070"/>
      <c r="D18" s="505" t="s">
        <v>507</v>
      </c>
      <c r="E18" s="739" t="s">
        <v>774</v>
      </c>
    </row>
    <row r="19" spans="3:5" ht="48.6" customHeight="1" thickBot="1">
      <c r="C19" s="1071"/>
      <c r="D19" s="506" t="s">
        <v>508</v>
      </c>
      <c r="E19" s="744" t="s">
        <v>764</v>
      </c>
    </row>
  </sheetData>
  <mergeCells count="1">
    <mergeCell ref="C15:C19"/>
  </mergeCells>
  <hyperlinks>
    <hyperlink ref="A1" location="Index!A1" display="Index" xr:uid="{3AE3D7B5-ED11-451C-AF81-381BEEBD1E67}"/>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4152-526C-4D82-A117-E004C19EB18E}">
  <sheetPr>
    <tabColor rgb="FF92D050"/>
  </sheetPr>
  <dimension ref="A1:G16"/>
  <sheetViews>
    <sheetView showGridLines="0" topLeftCell="A7" zoomScaleNormal="100" workbookViewId="0">
      <selection activeCell="D15" sqref="D15"/>
    </sheetView>
  </sheetViews>
  <sheetFormatPr defaultColWidth="8.88671875" defaultRowHeight="13.8"/>
  <cols>
    <col min="1" max="1" width="10.77734375" style="4" customWidth="1"/>
    <col min="2" max="3" width="8.88671875" style="4"/>
    <col min="4" max="4" width="99.21875" style="4" customWidth="1"/>
    <col min="5" max="5" width="61.109375" style="4" customWidth="1"/>
    <col min="6" max="16384" width="8.88671875" style="4"/>
  </cols>
  <sheetData>
    <row r="1" spans="1:7" ht="18">
      <c r="A1" s="627" t="s">
        <v>731</v>
      </c>
      <c r="C1" s="49"/>
    </row>
    <row r="2" spans="1:7" ht="17.399999999999999">
      <c r="C2" s="634" t="s">
        <v>545</v>
      </c>
      <c r="E2" s="503"/>
      <c r="G2" s="513"/>
    </row>
    <row r="4" spans="1:7">
      <c r="C4" s="4" t="s">
        <v>788</v>
      </c>
    </row>
    <row r="5" spans="1:7" ht="14.4" thickBot="1"/>
    <row r="6" spans="1:7" s="15" customFormat="1" ht="19.95" customHeight="1" thickBot="1">
      <c r="C6" s="745" t="s">
        <v>799</v>
      </c>
      <c r="D6" s="745" t="s">
        <v>797</v>
      </c>
      <c r="E6" s="745" t="s">
        <v>798</v>
      </c>
    </row>
    <row r="7" spans="1:7" ht="136.94999999999999" customHeight="1">
      <c r="C7" s="499" t="s">
        <v>367</v>
      </c>
      <c r="D7" s="700" t="s">
        <v>546</v>
      </c>
      <c r="E7" s="738" t="s">
        <v>743</v>
      </c>
    </row>
    <row r="8" spans="1:7" ht="118.8">
      <c r="C8" s="500" t="s">
        <v>22</v>
      </c>
      <c r="D8" s="701" t="s">
        <v>547</v>
      </c>
      <c r="E8" s="739" t="s">
        <v>744</v>
      </c>
    </row>
    <row r="9" spans="1:7" ht="68.400000000000006" customHeight="1">
      <c r="C9" s="501" t="s">
        <v>368</v>
      </c>
      <c r="D9" s="702" t="s">
        <v>548</v>
      </c>
      <c r="E9" s="739" t="s">
        <v>745</v>
      </c>
    </row>
    <row r="10" spans="1:7" ht="71.400000000000006" customHeight="1">
      <c r="C10" s="500" t="s">
        <v>458</v>
      </c>
      <c r="D10" s="701" t="s">
        <v>549</v>
      </c>
      <c r="E10" s="739" t="s">
        <v>746</v>
      </c>
    </row>
    <row r="11" spans="1:7" ht="112.95" customHeight="1">
      <c r="C11" s="500" t="s">
        <v>459</v>
      </c>
      <c r="D11" s="701" t="s">
        <v>560</v>
      </c>
      <c r="E11" s="739" t="s">
        <v>745</v>
      </c>
    </row>
    <row r="12" spans="1:7" ht="81" customHeight="1">
      <c r="C12" s="500" t="s">
        <v>460</v>
      </c>
      <c r="D12" s="701" t="s">
        <v>561</v>
      </c>
      <c r="E12" s="739" t="s">
        <v>747</v>
      </c>
    </row>
    <row r="13" spans="1:7" ht="86.4" customHeight="1">
      <c r="C13" s="500" t="s">
        <v>494</v>
      </c>
      <c r="D13" s="701" t="s">
        <v>562</v>
      </c>
      <c r="E13" s="739" t="s">
        <v>747</v>
      </c>
    </row>
    <row r="14" spans="1:7" ht="70.2" customHeight="1">
      <c r="C14" s="500" t="s">
        <v>27</v>
      </c>
      <c r="D14" s="701" t="s">
        <v>563</v>
      </c>
      <c r="E14" s="739" t="s">
        <v>745</v>
      </c>
    </row>
    <row r="15" spans="1:7" ht="85.8" customHeight="1">
      <c r="C15" s="501" t="s">
        <v>76</v>
      </c>
      <c r="D15" s="701" t="s">
        <v>564</v>
      </c>
      <c r="E15" s="740" t="s">
        <v>748</v>
      </c>
    </row>
    <row r="16" spans="1:7" ht="57" customHeight="1" thickBot="1">
      <c r="C16" s="502" t="s">
        <v>559</v>
      </c>
      <c r="D16" s="703" t="s">
        <v>565</v>
      </c>
      <c r="E16" s="741" t="s">
        <v>748</v>
      </c>
    </row>
  </sheetData>
  <hyperlinks>
    <hyperlink ref="A1" location="Index!A1" display="Index" xr:uid="{931E56A9-AFD5-45A4-983E-EA930284F7D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CDF4-7E84-4182-B16D-0B9FFDA8426A}">
  <sheetPr codeName="Sheet4">
    <tabColor rgb="FF92D050"/>
  </sheetPr>
  <dimension ref="A1:P50"/>
  <sheetViews>
    <sheetView showGridLines="0" zoomScaleNormal="100" workbookViewId="0">
      <selection activeCell="D23" sqref="D23"/>
    </sheetView>
  </sheetViews>
  <sheetFormatPr defaultColWidth="9.33203125" defaultRowHeight="14.4"/>
  <cols>
    <col min="1" max="1" width="12.77734375" style="7" customWidth="1"/>
    <col min="2" max="2" width="7.109375" style="7" customWidth="1"/>
    <col min="3" max="3" width="7.6640625" style="7" customWidth="1"/>
    <col min="4" max="4" width="77.5546875" style="7" customWidth="1"/>
    <col min="5" max="6" width="17.109375" style="43" customWidth="1"/>
    <col min="7" max="7" width="21.6640625" style="43" customWidth="1"/>
    <col min="8" max="9" width="9.33203125" style="7"/>
    <col min="10" max="13" width="12.6640625" customWidth="1"/>
    <col min="17" max="16384" width="9.33203125" style="7"/>
  </cols>
  <sheetData>
    <row r="1" spans="1:8" ht="18">
      <c r="A1" s="627" t="s">
        <v>731</v>
      </c>
      <c r="C1" s="49"/>
      <c r="F1" s="48"/>
    </row>
    <row r="2" spans="1:8" ht="18">
      <c r="A2" s="627"/>
      <c r="B2" s="513"/>
      <c r="C2" s="630" t="s">
        <v>151</v>
      </c>
      <c r="H2" s="513"/>
    </row>
    <row r="3" spans="1:8">
      <c r="C3" s="13" t="s">
        <v>451</v>
      </c>
      <c r="E3" s="44"/>
    </row>
    <row r="4" spans="1:8">
      <c r="C4" s="13"/>
      <c r="E4" s="44"/>
    </row>
    <row r="5" spans="1:8" ht="15" thickBot="1">
      <c r="C5" s="13"/>
      <c r="E5" s="44"/>
    </row>
    <row r="6" spans="1:8" ht="27.6">
      <c r="C6" s="773"/>
      <c r="D6" s="774"/>
      <c r="E6" s="779" t="s">
        <v>152</v>
      </c>
      <c r="F6" s="780"/>
      <c r="G6" s="204" t="s">
        <v>153</v>
      </c>
    </row>
    <row r="7" spans="1:8">
      <c r="C7" s="775"/>
      <c r="D7" s="776"/>
      <c r="E7" s="205" t="s">
        <v>154</v>
      </c>
      <c r="F7" s="206" t="s">
        <v>155</v>
      </c>
      <c r="G7" s="207" t="s">
        <v>156</v>
      </c>
    </row>
    <row r="8" spans="1:8" ht="15" thickBot="1">
      <c r="C8" s="777"/>
      <c r="D8" s="778"/>
      <c r="E8" s="208">
        <v>2024</v>
      </c>
      <c r="F8" s="91">
        <v>2023</v>
      </c>
      <c r="G8" s="209" t="s">
        <v>157</v>
      </c>
    </row>
    <row r="9" spans="1:8" ht="19.95" customHeight="1">
      <c r="C9" s="173">
        <v>1</v>
      </c>
      <c r="D9" s="175" t="s">
        <v>158</v>
      </c>
      <c r="E9" s="181">
        <v>106077.577936</v>
      </c>
      <c r="F9" s="182">
        <v>108193.63765</v>
      </c>
      <c r="G9" s="183">
        <v>8486.2062348800009</v>
      </c>
    </row>
    <row r="10" spans="1:8" ht="19.95" customHeight="1">
      <c r="C10" s="94">
        <v>2</v>
      </c>
      <c r="D10" s="176" t="s">
        <v>159</v>
      </c>
      <c r="E10" s="184">
        <f>+E9</f>
        <v>106077.577936</v>
      </c>
      <c r="F10" s="185">
        <f>+F9</f>
        <v>108193.63765</v>
      </c>
      <c r="G10" s="186">
        <f>+G9</f>
        <v>8486.2062348800009</v>
      </c>
    </row>
    <row r="11" spans="1:8" ht="19.95" customHeight="1">
      <c r="C11" s="94">
        <v>3</v>
      </c>
      <c r="D11" s="176" t="s">
        <v>160</v>
      </c>
      <c r="E11" s="184">
        <v>0</v>
      </c>
      <c r="F11" s="185">
        <v>0</v>
      </c>
      <c r="G11" s="186">
        <v>0</v>
      </c>
    </row>
    <row r="12" spans="1:8" ht="19.95" customHeight="1">
      <c r="C12" s="94">
        <v>4</v>
      </c>
      <c r="D12" s="176" t="s">
        <v>161</v>
      </c>
      <c r="E12" s="184">
        <v>0</v>
      </c>
      <c r="F12" s="185">
        <v>0</v>
      </c>
      <c r="G12" s="186">
        <v>0</v>
      </c>
    </row>
    <row r="13" spans="1:8" ht="19.95" customHeight="1">
      <c r="C13" s="94" t="s">
        <v>162</v>
      </c>
      <c r="D13" s="176" t="s">
        <v>163</v>
      </c>
      <c r="E13" s="184">
        <v>0</v>
      </c>
      <c r="F13" s="185">
        <v>0</v>
      </c>
      <c r="G13" s="186">
        <v>0</v>
      </c>
    </row>
    <row r="14" spans="1:8" ht="19.95" customHeight="1">
      <c r="C14" s="94">
        <v>5</v>
      </c>
      <c r="D14" s="176" t="s">
        <v>164</v>
      </c>
      <c r="E14" s="184">
        <v>0</v>
      </c>
      <c r="F14" s="185">
        <v>0</v>
      </c>
      <c r="G14" s="186">
        <v>0</v>
      </c>
    </row>
    <row r="15" spans="1:8" ht="19.95" customHeight="1">
      <c r="C15" s="94">
        <v>6</v>
      </c>
      <c r="D15" s="177" t="s">
        <v>165</v>
      </c>
      <c r="E15" s="184">
        <v>0</v>
      </c>
      <c r="F15" s="185">
        <v>0</v>
      </c>
      <c r="G15" s="186">
        <f t="shared" ref="G15:G20" si="0">+E15*0.08</f>
        <v>0</v>
      </c>
    </row>
    <row r="16" spans="1:8" ht="19.95" customHeight="1">
      <c r="C16" s="94">
        <v>7</v>
      </c>
      <c r="D16" s="176" t="s">
        <v>159</v>
      </c>
      <c r="E16" s="184">
        <v>0</v>
      </c>
      <c r="F16" s="185">
        <v>0</v>
      </c>
      <c r="G16" s="186">
        <f t="shared" si="0"/>
        <v>0</v>
      </c>
    </row>
    <row r="17" spans="3:7" ht="19.95" customHeight="1">
      <c r="C17" s="94">
        <v>8</v>
      </c>
      <c r="D17" s="176" t="s">
        <v>166</v>
      </c>
      <c r="E17" s="184">
        <v>0</v>
      </c>
      <c r="F17" s="185">
        <v>0</v>
      </c>
      <c r="G17" s="186">
        <f t="shared" si="0"/>
        <v>0</v>
      </c>
    </row>
    <row r="18" spans="3:7" ht="19.95" customHeight="1">
      <c r="C18" s="94" t="s">
        <v>167</v>
      </c>
      <c r="D18" s="176" t="s">
        <v>168</v>
      </c>
      <c r="E18" s="184">
        <v>0</v>
      </c>
      <c r="F18" s="185">
        <v>0</v>
      </c>
      <c r="G18" s="186">
        <f t="shared" si="0"/>
        <v>0</v>
      </c>
    </row>
    <row r="19" spans="3:7" ht="19.95" customHeight="1">
      <c r="C19" s="94" t="s">
        <v>169</v>
      </c>
      <c r="D19" s="176" t="s">
        <v>170</v>
      </c>
      <c r="E19" s="184">
        <v>0</v>
      </c>
      <c r="F19" s="185">
        <v>0</v>
      </c>
      <c r="G19" s="186">
        <f t="shared" si="0"/>
        <v>0</v>
      </c>
    </row>
    <row r="20" spans="3:7" ht="19.95" customHeight="1">
      <c r="C20" s="94">
        <v>9</v>
      </c>
      <c r="D20" s="176" t="s">
        <v>171</v>
      </c>
      <c r="E20" s="184">
        <v>0</v>
      </c>
      <c r="F20" s="185">
        <v>0</v>
      </c>
      <c r="G20" s="186">
        <f t="shared" si="0"/>
        <v>0</v>
      </c>
    </row>
    <row r="21" spans="3:7" ht="19.95" customHeight="1">
      <c r="C21" s="94">
        <v>10</v>
      </c>
      <c r="D21" s="176" t="s">
        <v>43</v>
      </c>
      <c r="E21" s="179"/>
      <c r="F21" s="172"/>
      <c r="G21" s="180"/>
    </row>
    <row r="22" spans="3:7" ht="19.95" customHeight="1">
      <c r="C22" s="94">
        <v>11</v>
      </c>
      <c r="D22" s="176" t="s">
        <v>43</v>
      </c>
      <c r="E22" s="179"/>
      <c r="F22" s="172"/>
      <c r="G22" s="180"/>
    </row>
    <row r="23" spans="3:7" ht="19.95" customHeight="1">
      <c r="C23" s="94">
        <v>12</v>
      </c>
      <c r="D23" s="176" t="s">
        <v>43</v>
      </c>
      <c r="E23" s="179"/>
      <c r="F23" s="172"/>
      <c r="G23" s="180"/>
    </row>
    <row r="24" spans="3:7" ht="19.95" customHeight="1">
      <c r="C24" s="94">
        <v>13</v>
      </c>
      <c r="D24" s="176" t="s">
        <v>43</v>
      </c>
      <c r="E24" s="179"/>
      <c r="F24" s="172"/>
      <c r="G24" s="180"/>
    </row>
    <row r="25" spans="3:7" ht="19.95" customHeight="1">
      <c r="C25" s="94">
        <v>14</v>
      </c>
      <c r="D25" s="176" t="s">
        <v>43</v>
      </c>
      <c r="E25" s="179"/>
      <c r="F25" s="172"/>
      <c r="G25" s="180"/>
    </row>
    <row r="26" spans="3:7" ht="19.95" customHeight="1">
      <c r="C26" s="94">
        <v>15</v>
      </c>
      <c r="D26" s="177" t="s">
        <v>172</v>
      </c>
      <c r="E26" s="181">
        <v>0</v>
      </c>
      <c r="F26" s="182">
        <v>0</v>
      </c>
      <c r="G26" s="183">
        <f t="shared" ref="G26:G40" si="1">+E26*0.08</f>
        <v>0</v>
      </c>
    </row>
    <row r="27" spans="3:7" ht="19.95" customHeight="1">
      <c r="C27" s="94">
        <v>16</v>
      </c>
      <c r="D27" s="177" t="s">
        <v>173</v>
      </c>
      <c r="E27" s="184">
        <v>0</v>
      </c>
      <c r="F27" s="185">
        <v>0</v>
      </c>
      <c r="G27" s="186">
        <f t="shared" si="1"/>
        <v>0</v>
      </c>
    </row>
    <row r="28" spans="3:7" ht="19.95" customHeight="1">
      <c r="C28" s="94">
        <v>17</v>
      </c>
      <c r="D28" s="176" t="s">
        <v>174</v>
      </c>
      <c r="E28" s="184"/>
      <c r="F28" s="185"/>
      <c r="G28" s="186">
        <f t="shared" si="1"/>
        <v>0</v>
      </c>
    </row>
    <row r="29" spans="3:7" ht="19.95" customHeight="1">
      <c r="C29" s="94">
        <v>18</v>
      </c>
      <c r="D29" s="176" t="s">
        <v>175</v>
      </c>
      <c r="E29" s="184">
        <v>0</v>
      </c>
      <c r="F29" s="185">
        <v>0</v>
      </c>
      <c r="G29" s="186">
        <f t="shared" si="1"/>
        <v>0</v>
      </c>
    </row>
    <row r="30" spans="3:7" ht="19.95" customHeight="1">
      <c r="C30" s="94">
        <v>19</v>
      </c>
      <c r="D30" s="176" t="s">
        <v>176</v>
      </c>
      <c r="E30" s="184">
        <v>0</v>
      </c>
      <c r="F30" s="185">
        <v>0</v>
      </c>
      <c r="G30" s="186">
        <f t="shared" si="1"/>
        <v>0</v>
      </c>
    </row>
    <row r="31" spans="3:7" ht="19.95" customHeight="1">
      <c r="C31" s="94" t="s">
        <v>177</v>
      </c>
      <c r="D31" s="176" t="s">
        <v>448</v>
      </c>
      <c r="E31" s="184">
        <v>0</v>
      </c>
      <c r="F31" s="185">
        <v>0</v>
      </c>
      <c r="G31" s="186">
        <f t="shared" si="1"/>
        <v>0</v>
      </c>
    </row>
    <row r="32" spans="3:7" ht="19.95" customHeight="1">
      <c r="C32" s="94">
        <v>20</v>
      </c>
      <c r="D32" s="177" t="s">
        <v>178</v>
      </c>
      <c r="E32" s="184">
        <v>841.4923050000001</v>
      </c>
      <c r="F32" s="185">
        <v>1704.8473119999999</v>
      </c>
      <c r="G32" s="186">
        <v>67.319384400000004</v>
      </c>
    </row>
    <row r="33" spans="3:7" ht="19.95" customHeight="1">
      <c r="C33" s="94">
        <v>21</v>
      </c>
      <c r="D33" s="176" t="s">
        <v>159</v>
      </c>
      <c r="E33" s="184">
        <f>+E32</f>
        <v>841.4923050000001</v>
      </c>
      <c r="F33" s="185">
        <f>+F32</f>
        <v>1704.8473119999999</v>
      </c>
      <c r="G33" s="186">
        <f>+G32</f>
        <v>67.319384400000004</v>
      </c>
    </row>
    <row r="34" spans="3:7" ht="19.95" customHeight="1">
      <c r="C34" s="94">
        <v>22</v>
      </c>
      <c r="D34" s="176" t="s">
        <v>179</v>
      </c>
      <c r="E34" s="184">
        <v>0</v>
      </c>
      <c r="F34" s="185">
        <v>0</v>
      </c>
      <c r="G34" s="186">
        <f t="shared" si="1"/>
        <v>0</v>
      </c>
    </row>
    <row r="35" spans="3:7" ht="19.95" customHeight="1">
      <c r="C35" s="94" t="s">
        <v>180</v>
      </c>
      <c r="D35" s="177" t="s">
        <v>181</v>
      </c>
      <c r="E35" s="184">
        <v>0</v>
      </c>
      <c r="F35" s="185">
        <v>0</v>
      </c>
      <c r="G35" s="186">
        <f t="shared" si="1"/>
        <v>0</v>
      </c>
    </row>
    <row r="36" spans="3:7" ht="19.95" customHeight="1">
      <c r="C36" s="94">
        <v>23</v>
      </c>
      <c r="D36" s="177" t="s">
        <v>182</v>
      </c>
      <c r="E36" s="184">
        <v>15115.860225</v>
      </c>
      <c r="F36" s="185">
        <v>9072.2419499999996</v>
      </c>
      <c r="G36" s="186">
        <v>1209.268818</v>
      </c>
    </row>
    <row r="37" spans="3:7" ht="19.95" customHeight="1">
      <c r="C37" s="94" t="s">
        <v>183</v>
      </c>
      <c r="D37" s="176" t="s">
        <v>184</v>
      </c>
      <c r="E37" s="184">
        <f>+E36</f>
        <v>15115.860225</v>
      </c>
      <c r="F37" s="185">
        <f>+F36</f>
        <v>9072.2419499999996</v>
      </c>
      <c r="G37" s="186">
        <f>+G36</f>
        <v>1209.268818</v>
      </c>
    </row>
    <row r="38" spans="3:7" ht="19.95" customHeight="1">
      <c r="C38" s="94" t="s">
        <v>185</v>
      </c>
      <c r="D38" s="176" t="s">
        <v>186</v>
      </c>
      <c r="E38" s="184">
        <v>0</v>
      </c>
      <c r="F38" s="185">
        <v>0</v>
      </c>
      <c r="G38" s="186">
        <f t="shared" si="1"/>
        <v>0</v>
      </c>
    </row>
    <row r="39" spans="3:7" ht="19.95" customHeight="1">
      <c r="C39" s="94" t="s">
        <v>187</v>
      </c>
      <c r="D39" s="176" t="s">
        <v>188</v>
      </c>
      <c r="E39" s="184">
        <v>0</v>
      </c>
      <c r="F39" s="185">
        <v>0</v>
      </c>
      <c r="G39" s="186">
        <f t="shared" si="1"/>
        <v>0</v>
      </c>
    </row>
    <row r="40" spans="3:7" ht="34.200000000000003" customHeight="1">
      <c r="C40" s="174">
        <v>24</v>
      </c>
      <c r="D40" s="178" t="s">
        <v>189</v>
      </c>
      <c r="E40" s="184">
        <v>0</v>
      </c>
      <c r="F40" s="185">
        <v>0</v>
      </c>
      <c r="G40" s="186">
        <f t="shared" si="1"/>
        <v>0</v>
      </c>
    </row>
    <row r="41" spans="3:7" ht="19.95" customHeight="1">
      <c r="C41" s="94">
        <v>25</v>
      </c>
      <c r="D41" s="176" t="s">
        <v>43</v>
      </c>
      <c r="E41" s="179"/>
      <c r="F41" s="172"/>
      <c r="G41" s="180"/>
    </row>
    <row r="42" spans="3:7" ht="19.95" customHeight="1">
      <c r="C42" s="94">
        <v>26</v>
      </c>
      <c r="D42" s="176" t="s">
        <v>43</v>
      </c>
      <c r="E42" s="179"/>
      <c r="F42" s="172"/>
      <c r="G42" s="180"/>
    </row>
    <row r="43" spans="3:7" ht="19.95" customHeight="1">
      <c r="C43" s="94">
        <v>27</v>
      </c>
      <c r="D43" s="176" t="s">
        <v>43</v>
      </c>
      <c r="E43" s="179"/>
      <c r="F43" s="172"/>
      <c r="G43" s="180"/>
    </row>
    <row r="44" spans="3:7" ht="19.95" customHeight="1" thickBot="1">
      <c r="C44" s="187">
        <v>28</v>
      </c>
      <c r="D44" s="188" t="s">
        <v>43</v>
      </c>
      <c r="E44" s="210"/>
      <c r="F44" s="211"/>
      <c r="G44" s="212"/>
    </row>
    <row r="45" spans="3:7" ht="19.95" customHeight="1" thickBot="1">
      <c r="C45" s="189">
        <v>29</v>
      </c>
      <c r="D45" s="190" t="s">
        <v>190</v>
      </c>
      <c r="E45" s="191">
        <f>+E9+E15+E26+E27+E32+E35+E36</f>
        <v>122034.93046600001</v>
      </c>
      <c r="F45" s="192">
        <f>+F9+F15+F26+F27+F32+F35+F36</f>
        <v>118970.726912</v>
      </c>
      <c r="G45" s="193">
        <f>+G9+G15+G26+G27+G32+G35+G36</f>
        <v>9762.7944372800011</v>
      </c>
    </row>
    <row r="47" spans="3:7">
      <c r="E47" s="47"/>
    </row>
    <row r="49" spans="5:7">
      <c r="E49" s="531"/>
      <c r="F49" s="545"/>
      <c r="G49" s="531"/>
    </row>
    <row r="50" spans="5:7">
      <c r="F50" s="531"/>
    </row>
  </sheetData>
  <mergeCells count="2">
    <mergeCell ref="C6:D8"/>
    <mergeCell ref="E6:F6"/>
  </mergeCells>
  <hyperlinks>
    <hyperlink ref="A1" location="Index!A1" display="Index" xr:uid="{BD78C5EC-DEDA-4597-B3AB-EB4F6840222D}"/>
  </hyperlinks>
  <pageMargins left="0.7" right="0.7" top="0.75" bottom="0.75" header="0.3" footer="0.3"/>
  <pageSetup paperSize="9" orientation="landscape" verticalDpi="1200" r:id="rId1"/>
  <headerFooter>
    <oddHeader>&amp;CEN
Annex 1</oddHeader>
    <oddFooter>&amp;C&amp;P</oddFooter>
  </headerFooter>
  <ignoredErrors>
    <ignoredError sqref="G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92D050"/>
  </sheetPr>
  <dimension ref="A1:L127"/>
  <sheetViews>
    <sheetView showGridLines="0" topLeftCell="D1" zoomScale="85" zoomScaleNormal="85" workbookViewId="0">
      <selection activeCell="D19" sqref="D19"/>
    </sheetView>
  </sheetViews>
  <sheetFormatPr defaultColWidth="9.33203125" defaultRowHeight="14.4"/>
  <cols>
    <col min="1" max="1" width="12.77734375" style="7" customWidth="1"/>
    <col min="2" max="3" width="9.33203125" style="7"/>
    <col min="4" max="4" width="113.33203125" style="7" customWidth="1"/>
    <col min="5" max="5" width="15.33203125" style="7" customWidth="1"/>
    <col min="6" max="6" width="37" style="7" customWidth="1"/>
    <col min="7" max="7" width="19.109375" style="7" customWidth="1"/>
    <col min="8" max="9" width="20.6640625" customWidth="1"/>
    <col min="13" max="16384" width="9.33203125" style="7"/>
  </cols>
  <sheetData>
    <row r="1" spans="1:7" ht="18">
      <c r="A1" s="627" t="s">
        <v>731</v>
      </c>
      <c r="C1" s="49"/>
    </row>
    <row r="2" spans="1:7" ht="18">
      <c r="A2" s="627"/>
      <c r="C2" s="630" t="s">
        <v>20</v>
      </c>
      <c r="G2" s="513"/>
    </row>
    <row r="3" spans="1:7">
      <c r="C3" s="13" t="s">
        <v>451</v>
      </c>
    </row>
    <row r="4" spans="1:7">
      <c r="C4" s="13"/>
    </row>
    <row r="5" spans="1:7" ht="15" thickBot="1"/>
    <row r="6" spans="1:7">
      <c r="C6" s="213"/>
      <c r="D6" s="214"/>
      <c r="E6" s="215" t="s">
        <v>21</v>
      </c>
      <c r="F6" s="216" t="s">
        <v>22</v>
      </c>
      <c r="G6" s="49"/>
    </row>
    <row r="7" spans="1:7" ht="67.2" customHeight="1" thickBot="1">
      <c r="C7" s="781"/>
      <c r="D7" s="782"/>
      <c r="E7" s="208" t="s">
        <v>23</v>
      </c>
      <c r="F7" s="91" t="s">
        <v>24</v>
      </c>
      <c r="G7" s="49"/>
    </row>
    <row r="8" spans="1:7">
      <c r="C8" s="72" t="s">
        <v>25</v>
      </c>
      <c r="D8" s="73"/>
      <c r="E8" s="73"/>
      <c r="F8" s="74"/>
      <c r="G8" s="49"/>
    </row>
    <row r="9" spans="1:7">
      <c r="C9" s="304">
        <v>1</v>
      </c>
      <c r="D9" s="50" t="s">
        <v>26</v>
      </c>
      <c r="E9" s="76">
        <v>195198.37</v>
      </c>
      <c r="F9" s="60">
        <v>19</v>
      </c>
      <c r="G9" s="49"/>
    </row>
    <row r="10" spans="1:7">
      <c r="C10" s="62"/>
      <c r="D10" s="51" t="s">
        <v>28</v>
      </c>
      <c r="E10" s="77">
        <v>195198.37</v>
      </c>
      <c r="F10" s="61"/>
      <c r="G10" s="49"/>
    </row>
    <row r="11" spans="1:7">
      <c r="C11" s="62"/>
      <c r="D11" s="51" t="s">
        <v>29</v>
      </c>
      <c r="E11" s="77">
        <v>0</v>
      </c>
      <c r="F11" s="61"/>
      <c r="G11" s="49"/>
    </row>
    <row r="12" spans="1:7">
      <c r="C12" s="62"/>
      <c r="D12" s="51" t="s">
        <v>30</v>
      </c>
      <c r="E12" s="77">
        <v>0</v>
      </c>
      <c r="F12" s="61"/>
      <c r="G12" s="49"/>
    </row>
    <row r="13" spans="1:7">
      <c r="C13" s="62">
        <v>2</v>
      </c>
      <c r="D13" s="51" t="s">
        <v>31</v>
      </c>
      <c r="E13" s="77">
        <v>-151030.30294999998</v>
      </c>
      <c r="F13" s="60">
        <v>21</v>
      </c>
      <c r="G13" s="52"/>
    </row>
    <row r="14" spans="1:7">
      <c r="C14" s="62">
        <v>3</v>
      </c>
      <c r="D14" s="51" t="s">
        <v>32</v>
      </c>
      <c r="E14" s="77">
        <v>-385.98988000000003</v>
      </c>
      <c r="F14" s="60">
        <v>20</v>
      </c>
    </row>
    <row r="15" spans="1:7">
      <c r="C15" s="62" t="s">
        <v>33</v>
      </c>
      <c r="D15" s="51" t="s">
        <v>34</v>
      </c>
      <c r="E15" s="77">
        <v>0</v>
      </c>
      <c r="F15" s="61"/>
    </row>
    <row r="16" spans="1:7" ht="27.6" customHeight="1">
      <c r="C16" s="62">
        <v>4</v>
      </c>
      <c r="D16" s="51" t="s">
        <v>35</v>
      </c>
      <c r="E16" s="77">
        <v>0</v>
      </c>
      <c r="F16" s="61"/>
    </row>
    <row r="17" spans="3:7">
      <c r="C17" s="62">
        <v>5</v>
      </c>
      <c r="D17" s="51" t="s">
        <v>36</v>
      </c>
      <c r="E17" s="77">
        <v>0</v>
      </c>
      <c r="F17" s="61"/>
    </row>
    <row r="18" spans="3:7">
      <c r="C18" s="62" t="s">
        <v>37</v>
      </c>
      <c r="D18" s="51" t="s">
        <v>38</v>
      </c>
      <c r="E18" s="77">
        <v>2453.4064600000002</v>
      </c>
      <c r="F18" s="63">
        <v>22</v>
      </c>
    </row>
    <row r="19" spans="3:7">
      <c r="C19" s="62">
        <v>6</v>
      </c>
      <c r="D19" s="53" t="s">
        <v>39</v>
      </c>
      <c r="E19" s="78">
        <v>46235.48363000001</v>
      </c>
      <c r="F19" s="61"/>
      <c r="G19" s="54"/>
    </row>
    <row r="20" spans="3:7">
      <c r="C20" s="72" t="s">
        <v>40</v>
      </c>
      <c r="D20" s="73"/>
      <c r="E20" s="75"/>
      <c r="F20" s="74"/>
    </row>
    <row r="21" spans="3:7">
      <c r="C21" s="62">
        <v>7</v>
      </c>
      <c r="D21" s="51" t="s">
        <v>41</v>
      </c>
      <c r="E21" s="77">
        <v>-121.23597100000001</v>
      </c>
      <c r="F21" s="61"/>
    </row>
    <row r="22" spans="3:7">
      <c r="C22" s="62">
        <v>8</v>
      </c>
      <c r="D22" s="51" t="s">
        <v>42</v>
      </c>
      <c r="E22" s="77">
        <v>-506.16103999999996</v>
      </c>
      <c r="F22" s="63"/>
    </row>
    <row r="23" spans="3:7">
      <c r="C23" s="62">
        <v>9</v>
      </c>
      <c r="D23" s="51" t="s">
        <v>43</v>
      </c>
      <c r="E23" s="77">
        <v>0</v>
      </c>
      <c r="F23" s="64"/>
    </row>
    <row r="24" spans="3:7" ht="27.6">
      <c r="C24" s="62">
        <v>10</v>
      </c>
      <c r="D24" s="51" t="s">
        <v>44</v>
      </c>
      <c r="E24" s="77">
        <v>0</v>
      </c>
      <c r="F24" s="61"/>
    </row>
    <row r="25" spans="3:7">
      <c r="C25" s="62">
        <v>11</v>
      </c>
      <c r="D25" s="51" t="s">
        <v>45</v>
      </c>
      <c r="E25" s="77">
        <v>0</v>
      </c>
      <c r="F25" s="61"/>
    </row>
    <row r="26" spans="3:7">
      <c r="C26" s="62">
        <v>12</v>
      </c>
      <c r="D26" s="51" t="s">
        <v>46</v>
      </c>
      <c r="E26" s="77">
        <v>0</v>
      </c>
      <c r="F26" s="61"/>
    </row>
    <row r="27" spans="3:7">
      <c r="C27" s="62">
        <v>13</v>
      </c>
      <c r="D27" s="51" t="s">
        <v>47</v>
      </c>
      <c r="E27" s="77">
        <v>0</v>
      </c>
      <c r="F27" s="61"/>
    </row>
    <row r="28" spans="3:7">
      <c r="C28" s="62">
        <v>14</v>
      </c>
      <c r="D28" s="51" t="s">
        <v>48</v>
      </c>
      <c r="E28" s="77">
        <v>0</v>
      </c>
      <c r="F28" s="61"/>
    </row>
    <row r="29" spans="3:7">
      <c r="C29" s="62">
        <v>15</v>
      </c>
      <c r="D29" s="51" t="s">
        <v>49</v>
      </c>
      <c r="E29" s="77">
        <v>0</v>
      </c>
      <c r="F29" s="61"/>
    </row>
    <row r="30" spans="3:7">
      <c r="C30" s="62">
        <v>16</v>
      </c>
      <c r="D30" s="51" t="s">
        <v>50</v>
      </c>
      <c r="E30" s="77">
        <v>0</v>
      </c>
      <c r="F30" s="64"/>
    </row>
    <row r="31" spans="3:7" ht="27.6">
      <c r="C31" s="62">
        <v>17</v>
      </c>
      <c r="D31" s="51" t="s">
        <v>51</v>
      </c>
      <c r="E31" s="77">
        <v>0</v>
      </c>
      <c r="F31" s="61"/>
    </row>
    <row r="32" spans="3:7" ht="41.4">
      <c r="C32" s="62">
        <v>18</v>
      </c>
      <c r="D32" s="51" t="s">
        <v>52</v>
      </c>
      <c r="E32" s="77">
        <v>0</v>
      </c>
      <c r="F32" s="61"/>
    </row>
    <row r="33" spans="3:7" ht="27.6">
      <c r="C33" s="62">
        <v>19</v>
      </c>
      <c r="D33" s="51" t="s">
        <v>53</v>
      </c>
      <c r="E33" s="77">
        <v>0</v>
      </c>
      <c r="F33" s="61"/>
    </row>
    <row r="34" spans="3:7">
      <c r="C34" s="62">
        <v>20</v>
      </c>
      <c r="D34" s="51" t="s">
        <v>43</v>
      </c>
      <c r="E34" s="79">
        <v>0</v>
      </c>
      <c r="F34" s="64"/>
    </row>
    <row r="35" spans="3:7" ht="27.6">
      <c r="C35" s="62" t="s">
        <v>54</v>
      </c>
      <c r="D35" s="51" t="s">
        <v>55</v>
      </c>
      <c r="E35" s="77">
        <v>0</v>
      </c>
      <c r="F35" s="65"/>
    </row>
    <row r="36" spans="3:7">
      <c r="C36" s="62" t="s">
        <v>56</v>
      </c>
      <c r="D36" s="51" t="s">
        <v>57</v>
      </c>
      <c r="E36" s="77">
        <v>0</v>
      </c>
      <c r="F36" s="61"/>
    </row>
    <row r="37" spans="3:7">
      <c r="C37" s="62" t="s">
        <v>58</v>
      </c>
      <c r="D37" s="51" t="s">
        <v>59</v>
      </c>
      <c r="E37" s="77">
        <v>0</v>
      </c>
      <c r="F37" s="61"/>
    </row>
    <row r="38" spans="3:7">
      <c r="C38" s="62" t="s">
        <v>60</v>
      </c>
      <c r="D38" s="51" t="s">
        <v>61</v>
      </c>
      <c r="E38" s="77">
        <v>0</v>
      </c>
      <c r="F38" s="61"/>
    </row>
    <row r="39" spans="3:7" ht="27.6">
      <c r="C39" s="62">
        <v>21</v>
      </c>
      <c r="D39" s="51" t="s">
        <v>62</v>
      </c>
      <c r="E39" s="77">
        <v>0</v>
      </c>
      <c r="F39" s="61"/>
    </row>
    <row r="40" spans="3:7">
      <c r="C40" s="62">
        <v>22</v>
      </c>
      <c r="D40" s="51" t="s">
        <v>63</v>
      </c>
      <c r="E40" s="77">
        <v>0</v>
      </c>
      <c r="F40" s="61"/>
    </row>
    <row r="41" spans="3:7" ht="27.6">
      <c r="C41" s="62">
        <v>23</v>
      </c>
      <c r="D41" s="51" t="s">
        <v>64</v>
      </c>
      <c r="E41" s="77">
        <v>0</v>
      </c>
      <c r="F41" s="64"/>
    </row>
    <row r="42" spans="3:7">
      <c r="C42" s="62">
        <v>24</v>
      </c>
      <c r="D42" s="51" t="s">
        <v>43</v>
      </c>
      <c r="E42" s="79">
        <v>0</v>
      </c>
      <c r="F42" s="64"/>
    </row>
    <row r="43" spans="3:7">
      <c r="C43" s="62">
        <v>25</v>
      </c>
      <c r="D43" s="51" t="s">
        <v>65</v>
      </c>
      <c r="E43" s="77">
        <v>0</v>
      </c>
      <c r="F43" s="61"/>
    </row>
    <row r="44" spans="3:7">
      <c r="C44" s="62" t="s">
        <v>66</v>
      </c>
      <c r="D44" s="51" t="s">
        <v>67</v>
      </c>
      <c r="E44" s="77">
        <v>0</v>
      </c>
      <c r="F44" s="60"/>
    </row>
    <row r="45" spans="3:7" ht="27.6">
      <c r="C45" s="62" t="s">
        <v>68</v>
      </c>
      <c r="D45" s="51" t="s">
        <v>69</v>
      </c>
      <c r="E45" s="77">
        <v>0</v>
      </c>
      <c r="F45" s="66"/>
    </row>
    <row r="46" spans="3:7">
      <c r="C46" s="62">
        <v>26</v>
      </c>
      <c r="D46" s="51" t="s">
        <v>43</v>
      </c>
      <c r="E46" s="77">
        <v>0</v>
      </c>
      <c r="F46" s="65"/>
    </row>
    <row r="47" spans="3:7">
      <c r="C47" s="62">
        <v>27</v>
      </c>
      <c r="D47" s="51" t="s">
        <v>70</v>
      </c>
      <c r="E47" s="77">
        <v>0</v>
      </c>
      <c r="F47" s="61"/>
    </row>
    <row r="48" spans="3:7">
      <c r="C48" s="62" t="s">
        <v>71</v>
      </c>
      <c r="D48" s="51" t="s">
        <v>72</v>
      </c>
      <c r="E48" s="77">
        <v>0</v>
      </c>
      <c r="F48" s="61"/>
      <c r="G48" s="55"/>
    </row>
    <row r="49" spans="3:7">
      <c r="C49" s="62">
        <v>28</v>
      </c>
      <c r="D49" s="53" t="s">
        <v>73</v>
      </c>
      <c r="E49" s="77">
        <v>-627.39701100000002</v>
      </c>
      <c r="F49" s="61"/>
      <c r="G49" s="55"/>
    </row>
    <row r="50" spans="3:7">
      <c r="C50" s="62">
        <v>29</v>
      </c>
      <c r="D50" s="53" t="s">
        <v>74</v>
      </c>
      <c r="E50" s="78">
        <v>45608.086619000009</v>
      </c>
      <c r="F50" s="61"/>
      <c r="G50" s="55"/>
    </row>
    <row r="51" spans="3:7">
      <c r="C51" s="72" t="s">
        <v>75</v>
      </c>
      <c r="D51" s="72"/>
      <c r="E51" s="73"/>
      <c r="F51" s="74"/>
    </row>
    <row r="52" spans="3:7">
      <c r="C52" s="62">
        <v>30</v>
      </c>
      <c r="D52" s="51" t="s">
        <v>26</v>
      </c>
      <c r="E52" s="77">
        <v>0</v>
      </c>
      <c r="F52" s="60"/>
    </row>
    <row r="53" spans="3:7">
      <c r="C53" s="62">
        <v>31</v>
      </c>
      <c r="D53" s="51" t="s">
        <v>77</v>
      </c>
      <c r="E53" s="77">
        <v>0</v>
      </c>
      <c r="F53" s="65"/>
    </row>
    <row r="54" spans="3:7">
      <c r="C54" s="62">
        <v>32</v>
      </c>
      <c r="D54" s="51" t="s">
        <v>78</v>
      </c>
      <c r="E54" s="77">
        <v>0</v>
      </c>
      <c r="F54" s="65"/>
    </row>
    <row r="55" spans="3:7">
      <c r="C55" s="62">
        <v>33</v>
      </c>
      <c r="D55" s="51" t="s">
        <v>79</v>
      </c>
      <c r="E55" s="77">
        <v>0</v>
      </c>
      <c r="F55" s="61"/>
    </row>
    <row r="56" spans="3:7">
      <c r="C56" s="62" t="s">
        <v>80</v>
      </c>
      <c r="D56" s="51" t="s">
        <v>81</v>
      </c>
      <c r="E56" s="77">
        <v>0</v>
      </c>
      <c r="F56" s="61"/>
    </row>
    <row r="57" spans="3:7">
      <c r="C57" s="62" t="s">
        <v>82</v>
      </c>
      <c r="D57" s="51" t="s">
        <v>83</v>
      </c>
      <c r="E57" s="77">
        <v>0</v>
      </c>
      <c r="F57" s="61"/>
    </row>
    <row r="58" spans="3:7" ht="27.6">
      <c r="C58" s="62">
        <v>34</v>
      </c>
      <c r="D58" s="51" t="s">
        <v>84</v>
      </c>
      <c r="E58" s="77">
        <v>0</v>
      </c>
      <c r="F58" s="61"/>
    </row>
    <row r="59" spans="3:7">
      <c r="C59" s="62">
        <v>35</v>
      </c>
      <c r="D59" s="51" t="s">
        <v>85</v>
      </c>
      <c r="E59" s="77">
        <v>0</v>
      </c>
      <c r="F59" s="61"/>
    </row>
    <row r="60" spans="3:7">
      <c r="C60" s="62">
        <v>36</v>
      </c>
      <c r="D60" s="53" t="s">
        <v>86</v>
      </c>
      <c r="E60" s="77">
        <v>0</v>
      </c>
      <c r="F60" s="61"/>
    </row>
    <row r="61" spans="3:7">
      <c r="C61" s="72" t="s">
        <v>87</v>
      </c>
      <c r="D61" s="72"/>
      <c r="E61" s="73"/>
      <c r="F61" s="74"/>
    </row>
    <row r="62" spans="3:7">
      <c r="C62" s="62">
        <v>37</v>
      </c>
      <c r="D62" s="51" t="s">
        <v>88</v>
      </c>
      <c r="E62" s="77">
        <v>0</v>
      </c>
      <c r="F62" s="65"/>
    </row>
    <row r="63" spans="3:7" ht="27.6">
      <c r="C63" s="62">
        <v>38</v>
      </c>
      <c r="D63" s="51" t="s">
        <v>89</v>
      </c>
      <c r="E63" s="77">
        <v>0</v>
      </c>
      <c r="F63" s="61"/>
    </row>
    <row r="64" spans="3:7" ht="27.6">
      <c r="C64" s="62">
        <v>39</v>
      </c>
      <c r="D64" s="51" t="s">
        <v>90</v>
      </c>
      <c r="E64" s="77">
        <v>0</v>
      </c>
      <c r="F64" s="61"/>
    </row>
    <row r="65" spans="3:6" ht="27.6">
      <c r="C65" s="62">
        <v>40</v>
      </c>
      <c r="D65" s="51" t="s">
        <v>91</v>
      </c>
      <c r="E65" s="77">
        <v>0</v>
      </c>
      <c r="F65" s="61"/>
    </row>
    <row r="66" spans="3:6">
      <c r="C66" s="62">
        <v>41</v>
      </c>
      <c r="D66" s="51" t="s">
        <v>43</v>
      </c>
      <c r="E66" s="79">
        <v>0</v>
      </c>
      <c r="F66" s="61"/>
    </row>
    <row r="67" spans="3:6">
      <c r="C67" s="62">
        <v>42</v>
      </c>
      <c r="D67" s="51" t="s">
        <v>92</v>
      </c>
      <c r="E67" s="77">
        <v>0</v>
      </c>
      <c r="F67" s="61"/>
    </row>
    <row r="68" spans="3:6">
      <c r="C68" s="62" t="s">
        <v>93</v>
      </c>
      <c r="D68" s="51" t="s">
        <v>94</v>
      </c>
      <c r="E68" s="77">
        <v>0</v>
      </c>
      <c r="F68" s="61"/>
    </row>
    <row r="69" spans="3:6">
      <c r="C69" s="62">
        <v>43</v>
      </c>
      <c r="D69" s="53" t="s">
        <v>95</v>
      </c>
      <c r="E69" s="77">
        <v>0</v>
      </c>
      <c r="F69" s="61"/>
    </row>
    <row r="70" spans="3:6">
      <c r="C70" s="62">
        <v>44</v>
      </c>
      <c r="D70" s="53" t="s">
        <v>96</v>
      </c>
      <c r="E70" s="78">
        <v>0</v>
      </c>
      <c r="F70" s="65"/>
    </row>
    <row r="71" spans="3:6">
      <c r="C71" s="62">
        <v>45</v>
      </c>
      <c r="D71" s="53" t="s">
        <v>97</v>
      </c>
      <c r="E71" s="78">
        <v>45608.086619000009</v>
      </c>
      <c r="F71" s="65"/>
    </row>
    <row r="72" spans="3:6">
      <c r="C72" s="72" t="s">
        <v>98</v>
      </c>
      <c r="D72" s="72"/>
      <c r="E72" s="73"/>
      <c r="F72" s="74"/>
    </row>
    <row r="73" spans="3:6">
      <c r="C73" s="62">
        <v>46</v>
      </c>
      <c r="D73" s="51" t="s">
        <v>99</v>
      </c>
      <c r="E73" s="77">
        <v>0</v>
      </c>
      <c r="F73" s="61"/>
    </row>
    <row r="74" spans="3:6" ht="27.6">
      <c r="C74" s="62">
        <v>47</v>
      </c>
      <c r="D74" s="51" t="s">
        <v>100</v>
      </c>
      <c r="E74" s="77">
        <v>0</v>
      </c>
      <c r="F74" s="65"/>
    </row>
    <row r="75" spans="3:6">
      <c r="C75" s="62" t="s">
        <v>101</v>
      </c>
      <c r="D75" s="51" t="s">
        <v>102</v>
      </c>
      <c r="E75" s="77">
        <v>0</v>
      </c>
      <c r="F75" s="65"/>
    </row>
    <row r="76" spans="3:6">
      <c r="C76" s="62" t="s">
        <v>103</v>
      </c>
      <c r="D76" s="51" t="s">
        <v>104</v>
      </c>
      <c r="E76" s="77">
        <v>0</v>
      </c>
      <c r="F76" s="65"/>
    </row>
    <row r="77" spans="3:6" ht="27.6">
      <c r="C77" s="62">
        <v>48</v>
      </c>
      <c r="D77" s="51" t="s">
        <v>105</v>
      </c>
      <c r="E77" s="77">
        <v>0</v>
      </c>
      <c r="F77" s="61"/>
    </row>
    <row r="78" spans="3:6">
      <c r="C78" s="62">
        <v>49</v>
      </c>
      <c r="D78" s="51" t="s">
        <v>106</v>
      </c>
      <c r="E78" s="77">
        <v>0</v>
      </c>
      <c r="F78" s="61"/>
    </row>
    <row r="79" spans="3:6">
      <c r="C79" s="62">
        <v>50</v>
      </c>
      <c r="D79" s="51" t="s">
        <v>107</v>
      </c>
      <c r="E79" s="77">
        <v>0</v>
      </c>
      <c r="F79" s="61"/>
    </row>
    <row r="80" spans="3:6">
      <c r="C80" s="62">
        <v>51</v>
      </c>
      <c r="D80" s="53" t="s">
        <v>108</v>
      </c>
      <c r="E80" s="78">
        <v>0</v>
      </c>
      <c r="F80" s="61"/>
    </row>
    <row r="81" spans="3:6">
      <c r="C81" s="72" t="s">
        <v>109</v>
      </c>
      <c r="D81" s="72"/>
      <c r="E81" s="73"/>
      <c r="F81" s="74"/>
    </row>
    <row r="82" spans="3:6">
      <c r="C82" s="62">
        <v>52</v>
      </c>
      <c r="D82" s="51" t="s">
        <v>110</v>
      </c>
      <c r="E82" s="77">
        <v>0</v>
      </c>
      <c r="F82" s="61"/>
    </row>
    <row r="83" spans="3:6" ht="41.4">
      <c r="C83" s="62">
        <v>53</v>
      </c>
      <c r="D83" s="51" t="s">
        <v>111</v>
      </c>
      <c r="E83" s="77">
        <v>0</v>
      </c>
      <c r="F83" s="61"/>
    </row>
    <row r="84" spans="3:6" ht="41.4">
      <c r="C84" s="62">
        <v>54</v>
      </c>
      <c r="D84" s="51" t="s">
        <v>112</v>
      </c>
      <c r="E84" s="77">
        <v>0</v>
      </c>
      <c r="F84" s="61"/>
    </row>
    <row r="85" spans="3:6">
      <c r="C85" s="62" t="s">
        <v>113</v>
      </c>
      <c r="D85" s="51" t="s">
        <v>43</v>
      </c>
      <c r="E85" s="79">
        <v>0</v>
      </c>
      <c r="F85" s="61"/>
    </row>
    <row r="86" spans="3:6" ht="27.6">
      <c r="C86" s="62">
        <v>55</v>
      </c>
      <c r="D86" s="51" t="s">
        <v>114</v>
      </c>
      <c r="E86" s="77">
        <v>0</v>
      </c>
      <c r="F86" s="61"/>
    </row>
    <row r="87" spans="3:6">
      <c r="C87" s="62">
        <v>56</v>
      </c>
      <c r="D87" s="51" t="s">
        <v>43</v>
      </c>
      <c r="E87" s="77">
        <v>0</v>
      </c>
      <c r="F87" s="64"/>
    </row>
    <row r="88" spans="3:6">
      <c r="C88" s="62" t="s">
        <v>532</v>
      </c>
      <c r="D88" s="45" t="s">
        <v>115</v>
      </c>
      <c r="E88" s="77">
        <v>0</v>
      </c>
      <c r="F88" s="61"/>
    </row>
    <row r="89" spans="3:6">
      <c r="C89" s="62" t="s">
        <v>116</v>
      </c>
      <c r="D89" s="45" t="s">
        <v>117</v>
      </c>
      <c r="E89" s="77">
        <v>0</v>
      </c>
      <c r="F89" s="61"/>
    </row>
    <row r="90" spans="3:6">
      <c r="C90" s="62">
        <v>57</v>
      </c>
      <c r="D90" s="46" t="s">
        <v>118</v>
      </c>
      <c r="E90" s="78">
        <v>0</v>
      </c>
      <c r="F90" s="67"/>
    </row>
    <row r="91" spans="3:6">
      <c r="C91" s="62">
        <v>58</v>
      </c>
      <c r="D91" s="46" t="s">
        <v>119</v>
      </c>
      <c r="E91" s="78">
        <v>0</v>
      </c>
      <c r="F91" s="61"/>
    </row>
    <row r="92" spans="3:6">
      <c r="C92" s="62">
        <v>59</v>
      </c>
      <c r="D92" s="46" t="s">
        <v>120</v>
      </c>
      <c r="E92" s="78">
        <v>45608.086619000009</v>
      </c>
      <c r="F92" s="61"/>
    </row>
    <row r="93" spans="3:6">
      <c r="C93" s="62">
        <v>60</v>
      </c>
      <c r="D93" s="46" t="s">
        <v>121</v>
      </c>
      <c r="E93" s="78">
        <v>122034.93046600001</v>
      </c>
      <c r="F93" s="61"/>
    </row>
    <row r="94" spans="3:6">
      <c r="C94" s="72" t="s">
        <v>122</v>
      </c>
      <c r="D94" s="72"/>
      <c r="E94" s="73">
        <v>0</v>
      </c>
      <c r="F94" s="74"/>
    </row>
    <row r="95" spans="3:6">
      <c r="C95" s="62">
        <v>61</v>
      </c>
      <c r="D95" s="51" t="s">
        <v>123</v>
      </c>
      <c r="E95" s="80">
        <v>0.37372977100079635</v>
      </c>
      <c r="F95" s="61"/>
    </row>
    <row r="96" spans="3:6">
      <c r="C96" s="62">
        <v>62</v>
      </c>
      <c r="D96" s="51" t="s">
        <v>124</v>
      </c>
      <c r="E96" s="80">
        <v>0.3737297710046476</v>
      </c>
      <c r="F96" s="61"/>
    </row>
    <row r="97" spans="3:7">
      <c r="C97" s="62">
        <v>63</v>
      </c>
      <c r="D97" s="51" t="s">
        <v>125</v>
      </c>
      <c r="E97" s="80">
        <v>0.3737297710046476</v>
      </c>
      <c r="F97" s="61"/>
    </row>
    <row r="98" spans="3:7">
      <c r="C98" s="62">
        <v>64</v>
      </c>
      <c r="D98" s="51" t="s">
        <v>126</v>
      </c>
      <c r="E98" s="80">
        <v>9.9837945025175512E-2</v>
      </c>
      <c r="F98" s="61"/>
    </row>
    <row r="99" spans="3:7">
      <c r="C99" s="62">
        <v>65</v>
      </c>
      <c r="D99" s="51" t="s">
        <v>127</v>
      </c>
      <c r="E99" s="80">
        <v>2.4999999994673654E-2</v>
      </c>
      <c r="F99" s="61"/>
    </row>
    <row r="100" spans="3:7">
      <c r="C100" s="62">
        <v>66</v>
      </c>
      <c r="D100" s="51" t="s">
        <v>128</v>
      </c>
      <c r="E100" s="81">
        <v>1.7129450248528648E-3</v>
      </c>
      <c r="F100" s="61"/>
    </row>
    <row r="101" spans="3:7">
      <c r="C101" s="62">
        <v>67</v>
      </c>
      <c r="D101" s="51" t="s">
        <v>129</v>
      </c>
      <c r="E101" s="81">
        <v>0</v>
      </c>
      <c r="F101" s="61"/>
    </row>
    <row r="102" spans="3:7">
      <c r="C102" s="62" t="s">
        <v>130</v>
      </c>
      <c r="D102" s="29" t="s">
        <v>131</v>
      </c>
      <c r="E102" s="81">
        <v>0</v>
      </c>
      <c r="F102" s="61"/>
    </row>
    <row r="103" spans="3:7">
      <c r="C103" s="305" t="s">
        <v>132</v>
      </c>
      <c r="D103" s="56" t="s">
        <v>133</v>
      </c>
      <c r="E103" s="81">
        <v>2.8124999999999997E-2</v>
      </c>
      <c r="F103" s="61"/>
    </row>
    <row r="104" spans="3:7" ht="27.6">
      <c r="C104" s="62">
        <v>68</v>
      </c>
      <c r="D104" s="57" t="s">
        <v>134</v>
      </c>
      <c r="E104" s="81">
        <v>0.20201682598112744</v>
      </c>
      <c r="F104" s="61"/>
      <c r="G104" s="58"/>
    </row>
    <row r="105" spans="3:7">
      <c r="C105" s="62">
        <v>69</v>
      </c>
      <c r="D105" s="45" t="s">
        <v>43</v>
      </c>
      <c r="E105" s="82">
        <v>0</v>
      </c>
      <c r="F105" s="64"/>
    </row>
    <row r="106" spans="3:7">
      <c r="C106" s="62">
        <v>70</v>
      </c>
      <c r="D106" s="45" t="s">
        <v>43</v>
      </c>
      <c r="E106" s="79">
        <v>0</v>
      </c>
      <c r="F106" s="64"/>
    </row>
    <row r="107" spans="3:7">
      <c r="C107" s="62">
        <v>71</v>
      </c>
      <c r="D107" s="45" t="s">
        <v>43</v>
      </c>
      <c r="E107" s="79">
        <v>0</v>
      </c>
      <c r="F107" s="64"/>
    </row>
    <row r="108" spans="3:7">
      <c r="C108" s="72" t="s">
        <v>135</v>
      </c>
      <c r="D108" s="72"/>
      <c r="E108" s="73"/>
      <c r="F108" s="74"/>
    </row>
    <row r="109" spans="3:7" ht="27.6">
      <c r="C109" s="62">
        <v>72</v>
      </c>
      <c r="D109" s="51" t="s">
        <v>136</v>
      </c>
      <c r="E109" s="77">
        <v>0</v>
      </c>
      <c r="F109" s="68"/>
    </row>
    <row r="110" spans="3:7" ht="27.6">
      <c r="C110" s="62">
        <v>73</v>
      </c>
      <c r="D110" s="51" t="s">
        <v>137</v>
      </c>
      <c r="E110" s="77">
        <v>0</v>
      </c>
      <c r="F110" s="61"/>
    </row>
    <row r="111" spans="3:7">
      <c r="C111" s="62">
        <v>74</v>
      </c>
      <c r="D111" s="51" t="s">
        <v>43</v>
      </c>
      <c r="E111" s="77">
        <v>0</v>
      </c>
      <c r="F111" s="61"/>
    </row>
    <row r="112" spans="3:7" ht="27.6">
      <c r="C112" s="62">
        <v>75</v>
      </c>
      <c r="D112" s="51" t="s">
        <v>138</v>
      </c>
      <c r="E112" s="77">
        <v>0</v>
      </c>
      <c r="F112" s="61"/>
    </row>
    <row r="113" spans="3:6">
      <c r="C113" s="72" t="s">
        <v>139</v>
      </c>
      <c r="D113" s="72"/>
      <c r="E113" s="73"/>
      <c r="F113" s="74"/>
    </row>
    <row r="114" spans="3:6" ht="27.6">
      <c r="C114" s="62">
        <v>76</v>
      </c>
      <c r="D114" s="51" t="s">
        <v>140</v>
      </c>
      <c r="E114" s="77">
        <v>0</v>
      </c>
      <c r="F114" s="61"/>
    </row>
    <row r="115" spans="3:6">
      <c r="C115" s="62">
        <v>77</v>
      </c>
      <c r="D115" s="51" t="s">
        <v>141</v>
      </c>
      <c r="E115" s="77">
        <v>0</v>
      </c>
      <c r="F115" s="61"/>
    </row>
    <row r="116" spans="3:6">
      <c r="C116" s="783">
        <v>78</v>
      </c>
      <c r="D116" s="784" t="s">
        <v>142</v>
      </c>
      <c r="E116" s="77">
        <v>0</v>
      </c>
      <c r="F116" s="61"/>
    </row>
    <row r="117" spans="3:6">
      <c r="C117" s="783"/>
      <c r="D117" s="784"/>
      <c r="E117" s="77">
        <v>0</v>
      </c>
      <c r="F117" s="61"/>
    </row>
    <row r="118" spans="3:6">
      <c r="C118" s="783"/>
      <c r="D118" s="784"/>
      <c r="E118" s="77">
        <v>0</v>
      </c>
      <c r="F118" s="61"/>
    </row>
    <row r="119" spans="3:6">
      <c r="C119" s="783"/>
      <c r="D119" s="784"/>
      <c r="E119" s="77">
        <v>0</v>
      </c>
      <c r="F119" s="61"/>
    </row>
    <row r="120" spans="3:6">
      <c r="C120" s="62">
        <v>79</v>
      </c>
      <c r="D120" s="51" t="s">
        <v>143</v>
      </c>
      <c r="E120" s="77">
        <v>0</v>
      </c>
      <c r="F120" s="61"/>
    </row>
    <row r="121" spans="3:6">
      <c r="C121" s="69" t="s">
        <v>144</v>
      </c>
      <c r="D121" s="59"/>
      <c r="E121" s="73"/>
      <c r="F121" s="74"/>
    </row>
    <row r="122" spans="3:6">
      <c r="C122" s="62">
        <v>80</v>
      </c>
      <c r="D122" s="51" t="s">
        <v>145</v>
      </c>
      <c r="E122" s="77">
        <v>0</v>
      </c>
      <c r="F122" s="61"/>
    </row>
    <row r="123" spans="3:6">
      <c r="C123" s="62">
        <v>81</v>
      </c>
      <c r="D123" s="51" t="s">
        <v>146</v>
      </c>
      <c r="E123" s="77">
        <v>0</v>
      </c>
      <c r="F123" s="63"/>
    </row>
    <row r="124" spans="3:6">
      <c r="C124" s="62">
        <v>82</v>
      </c>
      <c r="D124" s="51" t="s">
        <v>147</v>
      </c>
      <c r="E124" s="77">
        <v>0</v>
      </c>
      <c r="F124" s="61"/>
    </row>
    <row r="125" spans="3:6">
      <c r="C125" s="62">
        <v>83</v>
      </c>
      <c r="D125" s="51" t="s">
        <v>148</v>
      </c>
      <c r="E125" s="77">
        <v>0</v>
      </c>
      <c r="F125" s="61"/>
    </row>
    <row r="126" spans="3:6">
      <c r="C126" s="62">
        <v>84</v>
      </c>
      <c r="D126" s="51" t="s">
        <v>149</v>
      </c>
      <c r="E126" s="77">
        <v>0</v>
      </c>
      <c r="F126" s="61"/>
    </row>
    <row r="127" spans="3:6" ht="15" thickBot="1">
      <c r="C127" s="306">
        <v>85</v>
      </c>
      <c r="D127" s="70" t="s">
        <v>150</v>
      </c>
      <c r="E127" s="83">
        <v>0</v>
      </c>
      <c r="F127" s="71"/>
    </row>
  </sheetData>
  <mergeCells count="3">
    <mergeCell ref="C7:D7"/>
    <mergeCell ref="C116:C119"/>
    <mergeCell ref="D116:D119"/>
  </mergeCells>
  <hyperlinks>
    <hyperlink ref="A1" location="Index!A1" display="Index" xr:uid="{EE1CBDC5-09B4-4994-9111-58064C549F11}"/>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5A7C9-A40D-4CDB-A946-69D851A52572}">
  <sheetPr codeName="Sheet6">
    <tabColor rgb="FF92D050"/>
  </sheetPr>
  <dimension ref="A1:O39"/>
  <sheetViews>
    <sheetView showGridLines="0" zoomScale="85" zoomScaleNormal="85" workbookViewId="0">
      <selection activeCell="D16" sqref="D16"/>
    </sheetView>
  </sheetViews>
  <sheetFormatPr defaultColWidth="8.88671875" defaultRowHeight="14.4"/>
  <cols>
    <col min="1" max="1" width="12.77734375" style="4" customWidth="1"/>
    <col min="2" max="3" width="8.88671875" style="4"/>
    <col min="4" max="4" width="83.88671875" style="4" customWidth="1"/>
    <col min="5" max="5" width="18.88671875" style="4" bestFit="1" customWidth="1"/>
    <col min="6" max="6" width="17.33203125" style="4" bestFit="1" customWidth="1"/>
    <col min="7" max="7" width="15.109375" style="4" customWidth="1"/>
    <col min="8" max="9" width="8.88671875" style="4"/>
    <col min="10" max="12" width="10.6640625" customWidth="1"/>
    <col min="16" max="16384" width="8.88671875" style="4"/>
  </cols>
  <sheetData>
    <row r="1" spans="1:9" ht="18">
      <c r="A1" s="627" t="s">
        <v>731</v>
      </c>
      <c r="B1" s="627"/>
      <c r="C1" s="49"/>
    </row>
    <row r="2" spans="1:9" ht="17.399999999999999">
      <c r="C2" s="630" t="s">
        <v>471</v>
      </c>
      <c r="I2" s="513"/>
    </row>
    <row r="3" spans="1:9">
      <c r="C3" s="13" t="s">
        <v>451</v>
      </c>
    </row>
    <row r="4" spans="1:9">
      <c r="C4" s="631"/>
    </row>
    <row r="5" spans="1:9" ht="15" thickBot="1"/>
    <row r="6" spans="1:9" ht="61.2" customHeight="1">
      <c r="C6" s="233"/>
      <c r="D6" s="234"/>
      <c r="E6" s="253" t="s">
        <v>472</v>
      </c>
      <c r="F6" s="253" t="s">
        <v>473</v>
      </c>
      <c r="G6" s="787" t="s">
        <v>474</v>
      </c>
    </row>
    <row r="7" spans="1:9" ht="15" thickBot="1">
      <c r="C7" s="235"/>
      <c r="D7" s="236"/>
      <c r="E7" s="254">
        <v>45657</v>
      </c>
      <c r="F7" s="254">
        <v>45657</v>
      </c>
      <c r="G7" s="788"/>
    </row>
    <row r="8" spans="1:9" ht="19.95" customHeight="1" thickBot="1">
      <c r="C8" s="789" t="s">
        <v>475</v>
      </c>
      <c r="D8" s="790"/>
      <c r="E8" s="790"/>
      <c r="F8" s="790"/>
      <c r="G8" s="791"/>
      <c r="I8" s="503"/>
    </row>
    <row r="9" spans="1:9" ht="19.95" customHeight="1">
      <c r="C9" s="255">
        <v>1</v>
      </c>
      <c r="D9" s="217" t="s">
        <v>512</v>
      </c>
      <c r="E9" s="218">
        <v>261122.29787000001</v>
      </c>
      <c r="F9" s="219">
        <v>261122.29787000001</v>
      </c>
      <c r="G9" s="220"/>
    </row>
    <row r="10" spans="1:9" ht="19.95" customHeight="1">
      <c r="C10" s="174">
        <v>2</v>
      </c>
      <c r="D10" s="221" t="s">
        <v>479</v>
      </c>
      <c r="E10" s="222">
        <v>29.46434</v>
      </c>
      <c r="F10" s="223">
        <v>29.46434</v>
      </c>
      <c r="G10" s="224"/>
    </row>
    <row r="11" spans="1:9" ht="19.95" customHeight="1">
      <c r="C11" s="174">
        <v>3</v>
      </c>
      <c r="D11" s="221" t="s">
        <v>513</v>
      </c>
      <c r="E11" s="222">
        <v>10429.431060000001</v>
      </c>
      <c r="F11" s="223">
        <v>10429.431060000001</v>
      </c>
      <c r="G11" s="224"/>
    </row>
    <row r="12" spans="1:9" ht="19.95" customHeight="1">
      <c r="C12" s="174">
        <v>4</v>
      </c>
      <c r="D12" s="221" t="s">
        <v>514</v>
      </c>
      <c r="E12" s="222">
        <v>110727.07657999999</v>
      </c>
      <c r="F12" s="223">
        <v>110727.07657999999</v>
      </c>
      <c r="G12" s="224"/>
    </row>
    <row r="13" spans="1:9" ht="19.95" customHeight="1">
      <c r="C13" s="174"/>
      <c r="D13" s="225" t="s">
        <v>477</v>
      </c>
      <c r="E13" s="222">
        <v>0</v>
      </c>
      <c r="F13" s="223">
        <v>0</v>
      </c>
      <c r="G13" s="224"/>
    </row>
    <row r="14" spans="1:9" ht="19.95" customHeight="1">
      <c r="C14" s="174"/>
      <c r="D14" s="225" t="s">
        <v>478</v>
      </c>
      <c r="E14" s="222">
        <v>0</v>
      </c>
      <c r="F14" s="223">
        <v>0</v>
      </c>
      <c r="G14" s="224"/>
    </row>
    <row r="15" spans="1:9" ht="19.95" customHeight="1">
      <c r="C15" s="174">
        <v>5</v>
      </c>
      <c r="D15" s="221" t="s">
        <v>476</v>
      </c>
      <c r="E15" s="222">
        <v>12081.3002</v>
      </c>
      <c r="F15" s="223">
        <v>12081.3002</v>
      </c>
      <c r="G15" s="224"/>
    </row>
    <row r="16" spans="1:9" ht="19.95" customHeight="1">
      <c r="C16" s="174">
        <v>6</v>
      </c>
      <c r="D16" s="221" t="s">
        <v>515</v>
      </c>
      <c r="E16" s="222">
        <v>0</v>
      </c>
      <c r="F16" s="223">
        <v>0</v>
      </c>
      <c r="G16" s="224"/>
    </row>
    <row r="17" spans="3:8" ht="19.95" customHeight="1">
      <c r="C17" s="174">
        <v>7</v>
      </c>
      <c r="D17" s="221" t="s">
        <v>516</v>
      </c>
      <c r="E17" s="222">
        <v>1688.5989900000002</v>
      </c>
      <c r="F17" s="223">
        <v>1688.5989900000002</v>
      </c>
      <c r="G17" s="224"/>
    </row>
    <row r="18" spans="3:8" ht="19.95" customHeight="1">
      <c r="C18" s="174">
        <v>8</v>
      </c>
      <c r="D18" s="221" t="s">
        <v>517</v>
      </c>
      <c r="E18" s="222">
        <v>653.1110200000021</v>
      </c>
      <c r="F18" s="223">
        <v>653.1110200000021</v>
      </c>
      <c r="G18" s="224"/>
    </row>
    <row r="19" spans="3:8" ht="19.95" customHeight="1">
      <c r="C19" s="174"/>
      <c r="D19" s="221" t="s">
        <v>679</v>
      </c>
      <c r="E19" s="222">
        <v>50</v>
      </c>
      <c r="F19" s="223">
        <v>50</v>
      </c>
      <c r="G19" s="224"/>
    </row>
    <row r="20" spans="3:8" ht="19.95" customHeight="1">
      <c r="C20" s="307">
        <v>9</v>
      </c>
      <c r="D20" s="221" t="s">
        <v>480</v>
      </c>
      <c r="E20" s="222">
        <v>68.40346000000001</v>
      </c>
      <c r="F20" s="223">
        <v>68.40346000000001</v>
      </c>
      <c r="G20" s="224"/>
    </row>
    <row r="21" spans="3:8" ht="19.95" customHeight="1">
      <c r="C21" s="307">
        <v>10</v>
      </c>
      <c r="D21" s="221" t="s">
        <v>481</v>
      </c>
      <c r="E21" s="222">
        <v>464.42500000000001</v>
      </c>
      <c r="F21" s="223">
        <v>464.42500000000001</v>
      </c>
      <c r="G21" s="224"/>
    </row>
    <row r="22" spans="3:8" ht="19.95" customHeight="1" thickBot="1">
      <c r="C22" s="308">
        <v>11</v>
      </c>
      <c r="D22" s="247" t="s">
        <v>447</v>
      </c>
      <c r="E22" s="248">
        <v>9125.6188899999979</v>
      </c>
      <c r="F22" s="249">
        <v>9125.6188899999979</v>
      </c>
      <c r="G22" s="250"/>
      <c r="H22" s="52"/>
    </row>
    <row r="23" spans="3:8" ht="15" thickBot="1">
      <c r="C23" s="785" t="s">
        <v>482</v>
      </c>
      <c r="D23" s="786"/>
      <c r="E23" s="245">
        <f>+E9+E10+E11+E12+E15+E16+E17+E18+E20+E21+E22+E19</f>
        <v>406439.72740999999</v>
      </c>
      <c r="F23" s="245">
        <f>+F9+F10+F11+F12+F15+F16+F17+F18+F20+F21+F22+F19</f>
        <v>406439.72740999999</v>
      </c>
      <c r="G23" s="246"/>
    </row>
    <row r="24" spans="3:8" ht="19.95" customHeight="1" thickBot="1">
      <c r="C24" s="789" t="s">
        <v>483</v>
      </c>
      <c r="D24" s="790"/>
      <c r="E24" s="790"/>
      <c r="F24" s="790"/>
      <c r="G24" s="791"/>
    </row>
    <row r="25" spans="3:8" ht="19.95" customHeight="1">
      <c r="C25" s="309">
        <v>12</v>
      </c>
      <c r="D25" s="226" t="s">
        <v>484</v>
      </c>
      <c r="E25" s="227">
        <v>0</v>
      </c>
      <c r="F25" s="219">
        <v>0</v>
      </c>
      <c r="G25" s="220"/>
    </row>
    <row r="26" spans="3:8" ht="19.95" customHeight="1">
      <c r="C26" s="307">
        <v>13</v>
      </c>
      <c r="D26" s="228" t="s">
        <v>518</v>
      </c>
      <c r="E26" s="229">
        <v>8993.5101400000003</v>
      </c>
      <c r="F26" s="223">
        <v>8993.5101400000003</v>
      </c>
      <c r="G26" s="224"/>
    </row>
    <row r="27" spans="3:8" ht="19.95" customHeight="1">
      <c r="C27" s="307">
        <v>14</v>
      </c>
      <c r="D27" s="228" t="s">
        <v>519</v>
      </c>
      <c r="E27" s="229">
        <v>343188.27866000001</v>
      </c>
      <c r="F27" s="223">
        <v>343188.27866000001</v>
      </c>
      <c r="G27" s="224"/>
    </row>
    <row r="28" spans="3:8" ht="19.95" customHeight="1">
      <c r="C28" s="307">
        <v>15</v>
      </c>
      <c r="D28" s="228" t="s">
        <v>485</v>
      </c>
      <c r="E28" s="229">
        <v>1198.32989</v>
      </c>
      <c r="F28" s="223">
        <v>1198.32989</v>
      </c>
      <c r="G28" s="224"/>
      <c r="H28" s="49"/>
    </row>
    <row r="29" spans="3:8" ht="19.95" customHeight="1">
      <c r="C29" s="307">
        <v>16</v>
      </c>
      <c r="D29" s="228" t="s">
        <v>486</v>
      </c>
      <c r="E29" s="229">
        <v>83.679000000000002</v>
      </c>
      <c r="F29" s="223">
        <v>83.679000000000002</v>
      </c>
      <c r="G29" s="224"/>
    </row>
    <row r="30" spans="3:8" ht="19.95" customHeight="1">
      <c r="C30" s="307">
        <v>17</v>
      </c>
      <c r="D30" s="228" t="s">
        <v>487</v>
      </c>
      <c r="E30" s="229">
        <v>212.88726</v>
      </c>
      <c r="F30" s="223">
        <v>212.88726</v>
      </c>
      <c r="G30" s="224"/>
    </row>
    <row r="31" spans="3:8" ht="19.95" customHeight="1" thickBot="1">
      <c r="C31" s="310">
        <v>18</v>
      </c>
      <c r="D31" s="251" t="s">
        <v>488</v>
      </c>
      <c r="E31" s="252">
        <v>6527.5584800000006</v>
      </c>
      <c r="F31" s="243">
        <v>6527.5584800000006</v>
      </c>
      <c r="G31" s="244"/>
    </row>
    <row r="32" spans="3:8" ht="14.4" customHeight="1" thickBot="1">
      <c r="C32" s="785" t="s">
        <v>489</v>
      </c>
      <c r="D32" s="786"/>
      <c r="E32" s="245">
        <f>+E25+E26+E27+E28+E29+E30+E31</f>
        <v>360204.24343000003</v>
      </c>
      <c r="F32" s="245">
        <f t="shared" ref="F32" si="0">+E32</f>
        <v>360204.24343000003</v>
      </c>
      <c r="G32" s="246"/>
    </row>
    <row r="33" spans="3:8" ht="19.95" customHeight="1" thickBot="1">
      <c r="C33" s="789" t="s">
        <v>490</v>
      </c>
      <c r="D33" s="790"/>
      <c r="E33" s="790"/>
      <c r="F33" s="790"/>
      <c r="G33" s="791"/>
    </row>
    <row r="34" spans="3:8" ht="19.95" customHeight="1">
      <c r="C34" s="309">
        <v>19</v>
      </c>
      <c r="D34" s="226" t="s">
        <v>491</v>
      </c>
      <c r="E34" s="227">
        <v>195198.37</v>
      </c>
      <c r="F34" s="230">
        <v>195198.37</v>
      </c>
      <c r="G34" s="529">
        <v>19</v>
      </c>
    </row>
    <row r="35" spans="3:8" ht="19.95" customHeight="1">
      <c r="C35" s="307">
        <v>20</v>
      </c>
      <c r="D35" s="231" t="s">
        <v>520</v>
      </c>
      <c r="E35" s="229">
        <v>-385.98988000000003</v>
      </c>
      <c r="F35" s="232">
        <v>-385.98988000000003</v>
      </c>
      <c r="G35" s="530">
        <v>20</v>
      </c>
    </row>
    <row r="36" spans="3:8" ht="19.95" customHeight="1">
      <c r="C36" s="307">
        <v>21</v>
      </c>
      <c r="D36" s="231" t="s">
        <v>521</v>
      </c>
      <c r="E36" s="229">
        <v>-151030.30294999998</v>
      </c>
      <c r="F36" s="232">
        <v>-151030.30294999998</v>
      </c>
      <c r="G36" s="530">
        <v>21</v>
      </c>
      <c r="H36" s="49"/>
    </row>
    <row r="37" spans="3:8" ht="19.95" customHeight="1" thickBot="1">
      <c r="C37" s="308">
        <v>22</v>
      </c>
      <c r="D37" s="228" t="s">
        <v>522</v>
      </c>
      <c r="E37" s="229">
        <v>2453.4064599999992</v>
      </c>
      <c r="F37" s="232">
        <v>2453.4064599999992</v>
      </c>
      <c r="G37" s="530">
        <v>22</v>
      </c>
      <c r="H37" s="49"/>
    </row>
    <row r="38" spans="3:8" ht="19.95" customHeight="1" thickBot="1">
      <c r="C38" s="785" t="s">
        <v>492</v>
      </c>
      <c r="D38" s="786"/>
      <c r="E38" s="245">
        <f>+E34+E35+E36+E37</f>
        <v>46235.483630000002</v>
      </c>
      <c r="F38" s="245">
        <f t="shared" ref="F38:F39" si="1">+E38</f>
        <v>46235.483630000002</v>
      </c>
      <c r="G38" s="246"/>
    </row>
    <row r="39" spans="3:8" ht="19.95" customHeight="1" thickBot="1">
      <c r="C39" s="785" t="s">
        <v>493</v>
      </c>
      <c r="D39" s="786"/>
      <c r="E39" s="245">
        <f>+E38+E32</f>
        <v>406439.72706000006</v>
      </c>
      <c r="F39" s="245">
        <f t="shared" si="1"/>
        <v>406439.72706000006</v>
      </c>
      <c r="G39" s="246"/>
    </row>
  </sheetData>
  <mergeCells count="8">
    <mergeCell ref="C38:D38"/>
    <mergeCell ref="C39:D39"/>
    <mergeCell ref="G6:G7"/>
    <mergeCell ref="C8:G8"/>
    <mergeCell ref="C23:D23"/>
    <mergeCell ref="C24:G24"/>
    <mergeCell ref="C32:D32"/>
    <mergeCell ref="C33:G33"/>
  </mergeCells>
  <hyperlinks>
    <hyperlink ref="A1" location="Index!A1" display="Index" xr:uid="{9AE2D97B-D42A-4612-BBA6-A9F3F01958E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50E1-555A-4066-AF10-FE59316A51C3}">
  <sheetPr codeName="Sheet7">
    <tabColor rgb="FF92D050"/>
  </sheetPr>
  <dimension ref="A1:AB46"/>
  <sheetViews>
    <sheetView showGridLines="0" topLeftCell="A12" zoomScale="70" zoomScaleNormal="70" zoomScaleSheetLayoutView="20" zoomScalePageLayoutView="80" workbookViewId="0">
      <selection activeCell="E17" sqref="E17"/>
    </sheetView>
  </sheetViews>
  <sheetFormatPr defaultColWidth="9.33203125" defaultRowHeight="14.4"/>
  <cols>
    <col min="1" max="1" width="12.77734375" customWidth="1"/>
    <col min="3" max="3" width="10.33203125" customWidth="1"/>
    <col min="4" max="4" width="68.6640625" customWidth="1"/>
    <col min="5" max="12" width="26" customWidth="1"/>
    <col min="16" max="23" width="30.6640625" customWidth="1"/>
  </cols>
  <sheetData>
    <row r="1" spans="1:28" ht="18">
      <c r="A1" s="627" t="s">
        <v>731</v>
      </c>
      <c r="B1" s="627"/>
      <c r="C1" s="49"/>
    </row>
    <row r="2" spans="1:28" ht="20.399999999999999">
      <c r="A2" s="1"/>
      <c r="B2" s="1"/>
      <c r="C2" s="630" t="s">
        <v>369</v>
      </c>
      <c r="D2" s="14"/>
      <c r="E2" s="1"/>
      <c r="F2" s="1"/>
      <c r="G2" s="1"/>
      <c r="H2" s="1"/>
      <c r="I2" s="1"/>
      <c r="J2" s="1"/>
      <c r="K2" s="1"/>
      <c r="L2" s="1"/>
      <c r="M2" s="513"/>
      <c r="N2" s="513"/>
    </row>
    <row r="3" spans="1:28">
      <c r="A3" s="1"/>
      <c r="B3" s="1"/>
      <c r="C3" s="13" t="s">
        <v>451</v>
      </c>
      <c r="D3" s="13"/>
      <c r="E3" s="1"/>
      <c r="F3" s="1"/>
      <c r="G3" s="1"/>
      <c r="H3" s="1"/>
      <c r="I3" s="1"/>
      <c r="J3" s="1"/>
      <c r="K3" s="1"/>
      <c r="L3" s="1"/>
    </row>
    <row r="4" spans="1:28">
      <c r="A4" s="1"/>
      <c r="B4" s="1"/>
      <c r="C4" s="13"/>
    </row>
    <row r="5" spans="1:28" ht="15" thickBot="1">
      <c r="A5" s="1"/>
      <c r="B5" s="1"/>
      <c r="D5" s="2"/>
    </row>
    <row r="6" spans="1:28" s="4" customFormat="1" ht="15" thickBot="1">
      <c r="A6" s="7"/>
      <c r="B6" s="7"/>
      <c r="C6" s="342"/>
      <c r="D6" s="343"/>
      <c r="E6" s="344" t="s">
        <v>154</v>
      </c>
      <c r="F6" s="344" t="s">
        <v>155</v>
      </c>
      <c r="G6" s="344" t="s">
        <v>156</v>
      </c>
      <c r="H6" s="344" t="s">
        <v>192</v>
      </c>
      <c r="I6" s="344" t="s">
        <v>193</v>
      </c>
      <c r="J6" s="344" t="s">
        <v>250</v>
      </c>
      <c r="K6" s="344" t="s">
        <v>251</v>
      </c>
      <c r="L6" s="345" t="s">
        <v>252</v>
      </c>
      <c r="P6"/>
      <c r="Q6"/>
      <c r="R6"/>
      <c r="S6"/>
      <c r="T6"/>
      <c r="U6"/>
      <c r="V6"/>
      <c r="W6"/>
      <c r="X6"/>
      <c r="Y6"/>
      <c r="Z6"/>
      <c r="AA6"/>
      <c r="AB6"/>
    </row>
    <row r="7" spans="1:28" s="4" customFormat="1" ht="25.5" customHeight="1">
      <c r="A7" s="7"/>
      <c r="B7" s="7"/>
      <c r="C7" s="346"/>
      <c r="D7" s="343"/>
      <c r="E7" s="822" t="s">
        <v>524</v>
      </c>
      <c r="F7" s="822"/>
      <c r="G7" s="822"/>
      <c r="H7" s="822"/>
      <c r="I7" s="823" t="s">
        <v>525</v>
      </c>
      <c r="J7" s="824"/>
      <c r="K7" s="824"/>
      <c r="L7" s="825"/>
      <c r="P7"/>
      <c r="Q7"/>
      <c r="R7"/>
      <c r="S7"/>
      <c r="T7"/>
      <c r="U7"/>
      <c r="V7"/>
      <c r="W7"/>
      <c r="X7"/>
      <c r="Y7"/>
      <c r="Z7"/>
      <c r="AA7"/>
      <c r="AB7"/>
    </row>
    <row r="8" spans="1:28" s="4" customFormat="1" ht="45.75" customHeight="1">
      <c r="A8" s="7"/>
      <c r="B8" s="7"/>
      <c r="C8" s="347" t="s">
        <v>370</v>
      </c>
      <c r="D8" s="348" t="s">
        <v>523</v>
      </c>
      <c r="E8" s="349">
        <v>45657</v>
      </c>
      <c r="F8" s="349">
        <v>45565</v>
      </c>
      <c r="G8" s="349">
        <v>45473</v>
      </c>
      <c r="H8" s="349">
        <v>45382</v>
      </c>
      <c r="I8" s="349">
        <v>45657</v>
      </c>
      <c r="J8" s="349">
        <v>45565</v>
      </c>
      <c r="K8" s="349">
        <v>45473</v>
      </c>
      <c r="L8" s="350">
        <v>45382</v>
      </c>
      <c r="P8"/>
      <c r="Q8"/>
      <c r="R8"/>
      <c r="S8"/>
      <c r="T8"/>
      <c r="U8"/>
      <c r="V8"/>
      <c r="W8"/>
      <c r="X8"/>
      <c r="Y8"/>
      <c r="Z8"/>
      <c r="AA8"/>
      <c r="AB8"/>
    </row>
    <row r="9" spans="1:28" s="4" customFormat="1" ht="45.75" customHeight="1" thickBot="1">
      <c r="A9" s="7"/>
      <c r="B9" s="7"/>
      <c r="C9" s="351" t="s">
        <v>371</v>
      </c>
      <c r="D9" s="352" t="s">
        <v>372</v>
      </c>
      <c r="E9" s="594">
        <v>12</v>
      </c>
      <c r="F9" s="594">
        <v>12</v>
      </c>
      <c r="G9" s="594">
        <v>12</v>
      </c>
      <c r="H9" s="594">
        <v>12</v>
      </c>
      <c r="I9" s="594">
        <v>12</v>
      </c>
      <c r="J9" s="594">
        <v>12</v>
      </c>
      <c r="K9" s="594">
        <v>12</v>
      </c>
      <c r="L9" s="595">
        <v>12</v>
      </c>
      <c r="P9"/>
      <c r="Q9"/>
      <c r="R9"/>
      <c r="S9"/>
      <c r="T9"/>
      <c r="U9"/>
      <c r="V9"/>
      <c r="W9"/>
      <c r="X9"/>
      <c r="Y9"/>
      <c r="Z9"/>
      <c r="AA9"/>
      <c r="AB9"/>
    </row>
    <row r="10" spans="1:28" s="4" customFormat="1" ht="25.5" customHeight="1" thickBot="1">
      <c r="A10" s="7"/>
      <c r="B10" s="7"/>
      <c r="C10" s="826" t="s">
        <v>373</v>
      </c>
      <c r="D10" s="827"/>
      <c r="E10" s="828"/>
      <c r="F10" s="828"/>
      <c r="G10" s="828"/>
      <c r="H10" s="828"/>
      <c r="I10" s="828"/>
      <c r="J10" s="828"/>
      <c r="K10" s="828"/>
      <c r="L10" s="829"/>
      <c r="P10"/>
      <c r="Q10"/>
      <c r="R10"/>
      <c r="S10"/>
      <c r="T10"/>
      <c r="U10"/>
      <c r="V10"/>
      <c r="W10"/>
      <c r="X10"/>
      <c r="Y10"/>
      <c r="Z10"/>
      <c r="AA10"/>
      <c r="AB10"/>
    </row>
    <row r="11" spans="1:28" s="4" customFormat="1" ht="36.6" customHeight="1" thickBot="1">
      <c r="A11" s="7"/>
      <c r="B11" s="7"/>
      <c r="C11" s="353">
        <v>1</v>
      </c>
      <c r="D11" s="354" t="s">
        <v>374</v>
      </c>
      <c r="E11" s="792"/>
      <c r="F11" s="793"/>
      <c r="G11" s="793"/>
      <c r="H11" s="794"/>
      <c r="I11" s="355">
        <v>173540.10646058331</v>
      </c>
      <c r="J11" s="355">
        <v>135929.65552250002</v>
      </c>
      <c r="K11" s="355">
        <v>112951.13257916667</v>
      </c>
      <c r="L11" s="356">
        <v>104100.64576345833</v>
      </c>
      <c r="P11"/>
      <c r="Q11"/>
      <c r="R11"/>
      <c r="S11"/>
      <c r="T11"/>
      <c r="U11"/>
      <c r="V11"/>
      <c r="W11"/>
      <c r="X11"/>
      <c r="Y11"/>
      <c r="Z11"/>
      <c r="AA11"/>
      <c r="AB11"/>
    </row>
    <row r="12" spans="1:28" s="4" customFormat="1" ht="19.95" customHeight="1" thickBot="1">
      <c r="A12" s="7"/>
      <c r="B12" s="7"/>
      <c r="C12" s="826" t="s">
        <v>375</v>
      </c>
      <c r="D12" s="827"/>
      <c r="E12" s="828"/>
      <c r="F12" s="828"/>
      <c r="G12" s="828"/>
      <c r="H12" s="828"/>
      <c r="I12" s="828"/>
      <c r="J12" s="828"/>
      <c r="K12" s="828"/>
      <c r="L12" s="829"/>
      <c r="P12"/>
      <c r="Q12"/>
      <c r="R12"/>
      <c r="S12"/>
      <c r="T12"/>
      <c r="U12"/>
      <c r="V12"/>
      <c r="W12"/>
      <c r="X12"/>
      <c r="Y12"/>
      <c r="Z12"/>
      <c r="AA12"/>
      <c r="AB12"/>
    </row>
    <row r="13" spans="1:28" s="4" customFormat="1" ht="19.95" customHeight="1">
      <c r="A13" s="7"/>
      <c r="B13" s="7"/>
      <c r="C13" s="357">
        <v>2</v>
      </c>
      <c r="D13" s="175" t="s">
        <v>800</v>
      </c>
      <c r="E13" s="358">
        <v>126960.72335666668</v>
      </c>
      <c r="F13" s="358">
        <v>107525.36307000001</v>
      </c>
      <c r="G13" s="358">
        <v>94190.587605833323</v>
      </c>
      <c r="H13" s="358">
        <v>86246.348533333352</v>
      </c>
      <c r="I13" s="358">
        <v>18054.367622624999</v>
      </c>
      <c r="J13" s="358">
        <v>13042.883321875001</v>
      </c>
      <c r="K13" s="358">
        <v>10397.756798166665</v>
      </c>
      <c r="L13" s="359">
        <v>10152.437122249999</v>
      </c>
      <c r="P13"/>
      <c r="Q13"/>
      <c r="R13"/>
      <c r="S13"/>
      <c r="T13"/>
      <c r="U13"/>
      <c r="V13"/>
      <c r="W13"/>
      <c r="X13"/>
      <c r="Y13"/>
      <c r="Z13"/>
      <c r="AA13"/>
      <c r="AB13"/>
    </row>
    <row r="14" spans="1:28" s="4" customFormat="1" ht="19.95" customHeight="1">
      <c r="A14" s="7"/>
      <c r="B14" s="7"/>
      <c r="C14" s="360">
        <v>3</v>
      </c>
      <c r="D14" s="371" t="s">
        <v>376</v>
      </c>
      <c r="E14" s="361">
        <v>43210.530147500001</v>
      </c>
      <c r="F14" s="361">
        <v>36164.40689583333</v>
      </c>
      <c r="G14" s="361">
        <v>31900.16097833333</v>
      </c>
      <c r="H14" s="361">
        <v>30515.226588333331</v>
      </c>
      <c r="I14" s="361">
        <v>2160.5265073749997</v>
      </c>
      <c r="J14" s="361">
        <v>1808.2203447916661</v>
      </c>
      <c r="K14" s="361">
        <v>1595.0080489166667</v>
      </c>
      <c r="L14" s="362">
        <v>1525.7613294166667</v>
      </c>
      <c r="P14"/>
      <c r="Q14"/>
      <c r="R14"/>
      <c r="S14"/>
      <c r="T14"/>
      <c r="U14"/>
      <c r="V14"/>
      <c r="W14"/>
      <c r="X14"/>
      <c r="Y14"/>
      <c r="Z14"/>
      <c r="AA14"/>
      <c r="AB14"/>
    </row>
    <row r="15" spans="1:28" s="4" customFormat="1" ht="19.95" customHeight="1">
      <c r="A15" s="7"/>
      <c r="B15" s="7"/>
      <c r="C15" s="360">
        <v>4</v>
      </c>
      <c r="D15" s="371" t="s">
        <v>377</v>
      </c>
      <c r="E15" s="361">
        <v>19771.744485833337</v>
      </c>
      <c r="F15" s="361">
        <v>17763.296437500001</v>
      </c>
      <c r="G15" s="361">
        <v>18027.487492499997</v>
      </c>
      <c r="H15" s="361">
        <v>20433.424595</v>
      </c>
      <c r="I15" s="361">
        <v>1977.1744485833335</v>
      </c>
      <c r="J15" s="361">
        <v>1776.3296437499996</v>
      </c>
      <c r="K15" s="361">
        <v>1802.7487492500002</v>
      </c>
      <c r="L15" s="362">
        <v>2043.3424594999999</v>
      </c>
      <c r="P15"/>
      <c r="Q15"/>
      <c r="R15"/>
      <c r="S15"/>
      <c r="T15"/>
      <c r="U15"/>
      <c r="V15"/>
      <c r="W15"/>
      <c r="X15"/>
      <c r="Y15"/>
      <c r="Z15"/>
      <c r="AA15"/>
      <c r="AB15"/>
    </row>
    <row r="16" spans="1:28" s="4" customFormat="1" ht="19.95" customHeight="1">
      <c r="A16" s="7"/>
      <c r="B16" s="7"/>
      <c r="C16" s="360">
        <v>5</v>
      </c>
      <c r="D16" s="177" t="s">
        <v>378</v>
      </c>
      <c r="E16" s="361">
        <v>111587.345655</v>
      </c>
      <c r="F16" s="361">
        <v>93495.609613333319</v>
      </c>
      <c r="G16" s="361">
        <v>83133.315661666667</v>
      </c>
      <c r="H16" s="361">
        <v>79595.562149999998</v>
      </c>
      <c r="I16" s="361">
        <v>94209.812331833309</v>
      </c>
      <c r="J16" s="361">
        <v>79036.00126783333</v>
      </c>
      <c r="K16" s="361">
        <v>71366.350888833331</v>
      </c>
      <c r="L16" s="362">
        <v>69460.582647999996</v>
      </c>
      <c r="P16"/>
      <c r="Q16"/>
      <c r="R16"/>
      <c r="S16"/>
      <c r="T16"/>
      <c r="U16"/>
      <c r="V16"/>
      <c r="W16"/>
      <c r="X16"/>
      <c r="Y16"/>
      <c r="Z16"/>
      <c r="AA16"/>
      <c r="AB16"/>
    </row>
    <row r="17" spans="1:28" s="4" customFormat="1" ht="36.6" customHeight="1">
      <c r="A17" s="7"/>
      <c r="B17" s="7"/>
      <c r="C17" s="360">
        <v>6</v>
      </c>
      <c r="D17" s="371" t="s">
        <v>379</v>
      </c>
      <c r="E17" s="361">
        <v>0</v>
      </c>
      <c r="F17" s="361">
        <v>0</v>
      </c>
      <c r="G17" s="361">
        <v>0</v>
      </c>
      <c r="H17" s="361">
        <v>0</v>
      </c>
      <c r="I17" s="361">
        <v>0</v>
      </c>
      <c r="J17" s="361">
        <v>0</v>
      </c>
      <c r="K17" s="361">
        <v>0</v>
      </c>
      <c r="L17" s="362">
        <v>0</v>
      </c>
      <c r="P17"/>
      <c r="Q17"/>
      <c r="R17"/>
      <c r="S17"/>
      <c r="T17"/>
      <c r="U17"/>
      <c r="V17"/>
      <c r="W17"/>
      <c r="X17"/>
      <c r="Y17"/>
      <c r="Z17"/>
      <c r="AA17"/>
      <c r="AB17"/>
    </row>
    <row r="18" spans="1:28" s="4" customFormat="1" ht="19.95" customHeight="1">
      <c r="A18" s="7"/>
      <c r="B18" s="7"/>
      <c r="C18" s="360">
        <v>7</v>
      </c>
      <c r="D18" s="371" t="s">
        <v>380</v>
      </c>
      <c r="E18" s="361">
        <v>111587.345655</v>
      </c>
      <c r="F18" s="361">
        <v>93495.609613333319</v>
      </c>
      <c r="G18" s="361">
        <v>83133.315661666667</v>
      </c>
      <c r="H18" s="361">
        <v>79595.562149999998</v>
      </c>
      <c r="I18" s="361">
        <v>94209.812331833309</v>
      </c>
      <c r="J18" s="361">
        <v>79036.00126783333</v>
      </c>
      <c r="K18" s="361">
        <v>71366.350888833331</v>
      </c>
      <c r="L18" s="362">
        <v>69460.582647999996</v>
      </c>
      <c r="P18"/>
      <c r="Q18"/>
      <c r="R18"/>
      <c r="S18"/>
      <c r="T18"/>
      <c r="U18"/>
      <c r="V18"/>
      <c r="W18"/>
      <c r="X18"/>
      <c r="Y18"/>
      <c r="Z18"/>
      <c r="AA18"/>
      <c r="AB18"/>
    </row>
    <row r="19" spans="1:28" s="4" customFormat="1" ht="19.95" customHeight="1">
      <c r="A19" s="7"/>
      <c r="B19" s="7"/>
      <c r="C19" s="360">
        <v>8</v>
      </c>
      <c r="D19" s="371" t="s">
        <v>381</v>
      </c>
      <c r="E19" s="361">
        <v>0</v>
      </c>
      <c r="F19" s="361">
        <v>0</v>
      </c>
      <c r="G19" s="361">
        <v>0</v>
      </c>
      <c r="H19" s="361">
        <v>0</v>
      </c>
      <c r="I19" s="361">
        <v>0</v>
      </c>
      <c r="J19" s="361">
        <v>0</v>
      </c>
      <c r="K19" s="361">
        <v>0</v>
      </c>
      <c r="L19" s="362">
        <v>0</v>
      </c>
      <c r="P19"/>
      <c r="Q19"/>
      <c r="R19"/>
      <c r="S19"/>
      <c r="T19"/>
      <c r="U19"/>
      <c r="V19"/>
      <c r="W19"/>
      <c r="X19"/>
      <c r="Y19"/>
      <c r="Z19"/>
      <c r="AA19"/>
      <c r="AB19"/>
    </row>
    <row r="20" spans="1:28" s="4" customFormat="1" ht="19.95" customHeight="1">
      <c r="A20" s="7"/>
      <c r="B20" s="7"/>
      <c r="C20" s="360">
        <v>9</v>
      </c>
      <c r="D20" s="371" t="s">
        <v>382</v>
      </c>
      <c r="E20" s="830"/>
      <c r="F20" s="831"/>
      <c r="G20" s="831"/>
      <c r="H20" s="832"/>
      <c r="I20" s="361">
        <v>0</v>
      </c>
      <c r="J20" s="361">
        <v>0</v>
      </c>
      <c r="K20" s="361">
        <v>0</v>
      </c>
      <c r="L20" s="362">
        <v>0</v>
      </c>
      <c r="P20"/>
      <c r="Q20"/>
      <c r="R20"/>
      <c r="S20"/>
      <c r="T20"/>
      <c r="U20"/>
      <c r="V20"/>
      <c r="W20"/>
      <c r="X20"/>
      <c r="Y20"/>
      <c r="Z20"/>
      <c r="AA20"/>
      <c r="AB20"/>
    </row>
    <row r="21" spans="1:28" s="4" customFormat="1" ht="19.95" customHeight="1">
      <c r="A21" s="7"/>
      <c r="B21" s="7"/>
      <c r="C21" s="360">
        <v>10</v>
      </c>
      <c r="D21" s="177" t="s">
        <v>383</v>
      </c>
      <c r="E21" s="361">
        <v>496.17854749999998</v>
      </c>
      <c r="F21" s="361">
        <v>487.83815750000008</v>
      </c>
      <c r="G21" s="361">
        <v>511.65500333333324</v>
      </c>
      <c r="H21" s="361">
        <v>555.86957833333338</v>
      </c>
      <c r="I21" s="361">
        <v>198.471419</v>
      </c>
      <c r="J21" s="361">
        <v>195.13526300000001</v>
      </c>
      <c r="K21" s="361">
        <v>204.66200133333334</v>
      </c>
      <c r="L21" s="362">
        <v>222.34783133333335</v>
      </c>
      <c r="P21"/>
      <c r="Q21"/>
      <c r="R21"/>
      <c r="S21"/>
      <c r="T21"/>
      <c r="U21"/>
      <c r="V21"/>
      <c r="W21"/>
      <c r="X21"/>
      <c r="Y21"/>
      <c r="Z21"/>
      <c r="AA21"/>
      <c r="AB21"/>
    </row>
    <row r="22" spans="1:28" s="4" customFormat="1" ht="19.95" customHeight="1">
      <c r="A22" s="7"/>
      <c r="B22" s="7"/>
      <c r="C22" s="360">
        <v>11</v>
      </c>
      <c r="D22" s="371" t="s">
        <v>384</v>
      </c>
      <c r="E22" s="361">
        <v>0</v>
      </c>
      <c r="F22" s="361">
        <v>0</v>
      </c>
      <c r="G22" s="361">
        <v>0</v>
      </c>
      <c r="H22" s="361">
        <v>0</v>
      </c>
      <c r="I22" s="361">
        <v>0</v>
      </c>
      <c r="J22" s="361">
        <v>0</v>
      </c>
      <c r="K22" s="361">
        <v>0</v>
      </c>
      <c r="L22" s="362">
        <v>0</v>
      </c>
      <c r="P22"/>
      <c r="Q22"/>
      <c r="R22"/>
      <c r="S22"/>
      <c r="T22"/>
      <c r="U22"/>
      <c r="V22"/>
      <c r="W22"/>
      <c r="X22"/>
      <c r="Y22"/>
      <c r="Z22"/>
      <c r="AA22"/>
      <c r="AB22"/>
    </row>
    <row r="23" spans="1:28" s="4" customFormat="1" ht="19.95" customHeight="1">
      <c r="A23" s="7"/>
      <c r="B23" s="7"/>
      <c r="C23" s="360">
        <v>12</v>
      </c>
      <c r="D23" s="371" t="s">
        <v>385</v>
      </c>
      <c r="E23" s="361">
        <v>0</v>
      </c>
      <c r="F23" s="361">
        <v>0</v>
      </c>
      <c r="G23" s="361">
        <v>0</v>
      </c>
      <c r="H23" s="361">
        <v>0</v>
      </c>
      <c r="I23" s="361">
        <v>0</v>
      </c>
      <c r="J23" s="361">
        <v>0</v>
      </c>
      <c r="K23" s="361">
        <v>0</v>
      </c>
      <c r="L23" s="362">
        <v>0</v>
      </c>
      <c r="P23"/>
      <c r="Q23"/>
      <c r="R23"/>
      <c r="S23"/>
      <c r="T23"/>
      <c r="U23"/>
      <c r="V23"/>
      <c r="W23"/>
      <c r="X23"/>
      <c r="Y23"/>
      <c r="Z23"/>
      <c r="AA23"/>
      <c r="AB23"/>
    </row>
    <row r="24" spans="1:28" s="4" customFormat="1" ht="19.95" customHeight="1">
      <c r="A24" s="7"/>
      <c r="B24" s="7"/>
      <c r="C24" s="360">
        <v>13</v>
      </c>
      <c r="D24" s="371" t="s">
        <v>386</v>
      </c>
      <c r="E24" s="361">
        <v>496.17854749999998</v>
      </c>
      <c r="F24" s="361">
        <v>487.83815750000008</v>
      </c>
      <c r="G24" s="361">
        <v>511.65500333333324</v>
      </c>
      <c r="H24" s="361">
        <v>555.86957833333338</v>
      </c>
      <c r="I24" s="361">
        <v>198.471419</v>
      </c>
      <c r="J24" s="361">
        <v>195.13526300000001</v>
      </c>
      <c r="K24" s="361">
        <v>204.66200133333334</v>
      </c>
      <c r="L24" s="362">
        <v>222.34783133333335</v>
      </c>
      <c r="P24"/>
      <c r="Q24"/>
      <c r="R24"/>
      <c r="S24"/>
      <c r="T24"/>
      <c r="U24"/>
      <c r="V24"/>
      <c r="W24"/>
      <c r="X24"/>
      <c r="Y24"/>
      <c r="Z24"/>
      <c r="AA24"/>
      <c r="AB24"/>
    </row>
    <row r="25" spans="1:28" s="4" customFormat="1" ht="19.95" customHeight="1">
      <c r="A25" s="7"/>
      <c r="B25" s="7"/>
      <c r="C25" s="360">
        <v>14</v>
      </c>
      <c r="D25" s="177" t="s">
        <v>387</v>
      </c>
      <c r="E25" s="361">
        <v>2477.3504124999999</v>
      </c>
      <c r="F25" s="361">
        <v>2773.16894</v>
      </c>
      <c r="G25" s="361">
        <v>2773.16894</v>
      </c>
      <c r="H25" s="361">
        <v>2773.16894</v>
      </c>
      <c r="I25" s="361">
        <v>2477.3504124999999</v>
      </c>
      <c r="J25" s="361">
        <v>2773.16894</v>
      </c>
      <c r="K25" s="361">
        <v>2773.16894</v>
      </c>
      <c r="L25" s="362">
        <v>2773.16894</v>
      </c>
      <c r="M25" s="514"/>
      <c r="N25" s="514"/>
      <c r="O25" s="514"/>
      <c r="P25"/>
      <c r="Q25"/>
      <c r="R25"/>
      <c r="S25"/>
      <c r="T25"/>
      <c r="U25"/>
      <c r="V25"/>
      <c r="W25"/>
      <c r="X25"/>
      <c r="Y25"/>
      <c r="Z25"/>
      <c r="AA25"/>
      <c r="AB25"/>
    </row>
    <row r="26" spans="1:28" s="4" customFormat="1" ht="19.95" customHeight="1" thickBot="1">
      <c r="A26" s="7"/>
      <c r="B26" s="7"/>
      <c r="C26" s="363">
        <v>15</v>
      </c>
      <c r="D26" s="364" t="s">
        <v>388</v>
      </c>
      <c r="E26" s="365">
        <v>0</v>
      </c>
      <c r="F26" s="365">
        <v>0</v>
      </c>
      <c r="G26" s="365">
        <v>0</v>
      </c>
      <c r="H26" s="365">
        <v>0</v>
      </c>
      <c r="I26" s="365">
        <v>0</v>
      </c>
      <c r="J26" s="365">
        <v>0</v>
      </c>
      <c r="K26" s="365">
        <v>0</v>
      </c>
      <c r="L26" s="366">
        <v>0</v>
      </c>
      <c r="P26"/>
      <c r="Q26"/>
      <c r="R26"/>
      <c r="S26"/>
      <c r="T26"/>
      <c r="U26"/>
      <c r="V26"/>
      <c r="W26"/>
      <c r="X26"/>
      <c r="Y26"/>
      <c r="Z26"/>
      <c r="AA26"/>
      <c r="AB26"/>
    </row>
    <row r="27" spans="1:28" s="4" customFormat="1" ht="19.95" customHeight="1" thickBot="1">
      <c r="A27" s="7"/>
      <c r="B27" s="7"/>
      <c r="C27" s="367">
        <v>16</v>
      </c>
      <c r="D27" s="368" t="s">
        <v>389</v>
      </c>
      <c r="E27" s="826"/>
      <c r="F27" s="827"/>
      <c r="G27" s="827"/>
      <c r="H27" s="833"/>
      <c r="I27" s="369">
        <v>114940.00178595835</v>
      </c>
      <c r="J27" s="369">
        <v>95047.18879270833</v>
      </c>
      <c r="K27" s="369">
        <v>84741.938628333344</v>
      </c>
      <c r="L27" s="370">
        <v>82608.536541583322</v>
      </c>
      <c r="P27"/>
      <c r="Q27"/>
      <c r="R27"/>
      <c r="S27"/>
      <c r="T27"/>
      <c r="U27"/>
      <c r="V27"/>
      <c r="W27"/>
      <c r="X27"/>
      <c r="Y27"/>
      <c r="Z27"/>
      <c r="AA27"/>
      <c r="AB27"/>
    </row>
    <row r="28" spans="1:28" s="4" customFormat="1" ht="19.95" customHeight="1" thickBot="1">
      <c r="A28" s="7"/>
      <c r="B28" s="7"/>
      <c r="C28" s="817" t="s">
        <v>390</v>
      </c>
      <c r="D28" s="818"/>
      <c r="E28" s="818"/>
      <c r="F28" s="818"/>
      <c r="G28" s="818"/>
      <c r="H28" s="818"/>
      <c r="I28" s="818"/>
      <c r="J28" s="819"/>
      <c r="K28" s="819"/>
      <c r="L28" s="819"/>
      <c r="P28"/>
      <c r="Q28"/>
      <c r="R28"/>
      <c r="S28"/>
      <c r="T28"/>
      <c r="U28"/>
      <c r="V28"/>
      <c r="W28"/>
      <c r="X28"/>
      <c r="Y28"/>
      <c r="Z28"/>
      <c r="AA28"/>
      <c r="AB28"/>
    </row>
    <row r="29" spans="1:28" s="4" customFormat="1" ht="19.95" customHeight="1">
      <c r="A29" s="7"/>
      <c r="B29" s="7"/>
      <c r="C29" s="357">
        <v>17</v>
      </c>
      <c r="D29" s="759" t="s">
        <v>391</v>
      </c>
      <c r="E29" s="762">
        <v>0</v>
      </c>
      <c r="F29" s="763">
        <v>0</v>
      </c>
      <c r="G29" s="763">
        <v>0</v>
      </c>
      <c r="H29" s="763">
        <v>0</v>
      </c>
      <c r="I29" s="768">
        <v>0</v>
      </c>
      <c r="J29" s="757">
        <v>0</v>
      </c>
      <c r="K29" s="358">
        <v>0</v>
      </c>
      <c r="L29" s="359">
        <v>0</v>
      </c>
      <c r="P29"/>
      <c r="Q29"/>
      <c r="R29"/>
      <c r="S29"/>
      <c r="T29"/>
      <c r="U29"/>
      <c r="V29"/>
      <c r="W29"/>
      <c r="X29"/>
      <c r="Y29"/>
      <c r="Z29"/>
      <c r="AA29"/>
      <c r="AB29"/>
    </row>
    <row r="30" spans="1:28" s="4" customFormat="1" ht="19.95" customHeight="1">
      <c r="A30" s="7"/>
      <c r="B30" s="7"/>
      <c r="C30" s="360">
        <v>18</v>
      </c>
      <c r="D30" s="760" t="s">
        <v>392</v>
      </c>
      <c r="E30" s="764">
        <v>15937.659703333329</v>
      </c>
      <c r="F30" s="361">
        <v>14076.503379166666</v>
      </c>
      <c r="G30" s="361">
        <v>12517.472334166667</v>
      </c>
      <c r="H30" s="361">
        <v>12714.178460000001</v>
      </c>
      <c r="I30" s="769">
        <v>15937.659703333329</v>
      </c>
      <c r="J30" s="758">
        <v>14076.503379166666</v>
      </c>
      <c r="K30" s="361">
        <v>12517.472334166667</v>
      </c>
      <c r="L30" s="362">
        <v>12714.178460000001</v>
      </c>
      <c r="P30"/>
      <c r="Q30"/>
      <c r="R30"/>
      <c r="S30"/>
      <c r="T30"/>
      <c r="U30"/>
      <c r="V30"/>
      <c r="W30"/>
      <c r="X30"/>
      <c r="Y30"/>
      <c r="Z30"/>
      <c r="AA30"/>
      <c r="AB30"/>
    </row>
    <row r="31" spans="1:28" s="4" customFormat="1" ht="19.95" customHeight="1" thickBot="1">
      <c r="A31" s="7"/>
      <c r="B31" s="7"/>
      <c r="C31" s="360">
        <v>19</v>
      </c>
      <c r="D31" s="760" t="s">
        <v>393</v>
      </c>
      <c r="E31" s="765">
        <v>11024.010403233415</v>
      </c>
      <c r="F31" s="766">
        <v>13271.221831247836</v>
      </c>
      <c r="G31" s="766">
        <v>14763.581932931751</v>
      </c>
      <c r="H31" s="766">
        <v>16437.054492262916</v>
      </c>
      <c r="I31" s="770">
        <v>11024.010403233415</v>
      </c>
      <c r="J31" s="761">
        <v>13271.221831247836</v>
      </c>
      <c r="K31" s="372">
        <v>14763.581932931751</v>
      </c>
      <c r="L31" s="373">
        <v>16437.054492262916</v>
      </c>
      <c r="P31"/>
      <c r="Q31"/>
      <c r="R31"/>
      <c r="S31"/>
      <c r="T31"/>
      <c r="U31"/>
      <c r="V31"/>
      <c r="W31"/>
      <c r="X31"/>
      <c r="Y31"/>
      <c r="Z31"/>
      <c r="AA31"/>
      <c r="AB31"/>
    </row>
    <row r="32" spans="1:28" s="4" customFormat="1" ht="27" customHeight="1">
      <c r="A32" s="7"/>
      <c r="B32" s="7"/>
      <c r="C32" s="834" t="s">
        <v>394</v>
      </c>
      <c r="D32" s="844" t="s">
        <v>395</v>
      </c>
      <c r="E32" s="795"/>
      <c r="F32" s="795"/>
      <c r="G32" s="795"/>
      <c r="H32" s="795"/>
      <c r="I32" s="811">
        <v>0</v>
      </c>
      <c r="J32" s="813">
        <v>0</v>
      </c>
      <c r="K32" s="815">
        <v>0</v>
      </c>
      <c r="L32" s="815">
        <v>0</v>
      </c>
      <c r="P32"/>
      <c r="Q32"/>
      <c r="R32"/>
      <c r="S32"/>
      <c r="T32"/>
      <c r="U32"/>
      <c r="V32"/>
      <c r="W32"/>
      <c r="X32"/>
      <c r="Y32"/>
      <c r="Z32"/>
      <c r="AA32"/>
      <c r="AB32"/>
    </row>
    <row r="33" spans="1:28" s="4" customFormat="1">
      <c r="A33" s="7"/>
      <c r="B33" s="7"/>
      <c r="C33" s="835"/>
      <c r="D33" s="845"/>
      <c r="E33" s="796"/>
      <c r="F33" s="796"/>
      <c r="G33" s="796"/>
      <c r="H33" s="796"/>
      <c r="I33" s="812"/>
      <c r="J33" s="814"/>
      <c r="K33" s="816" t="e">
        <v>#DIV/0!</v>
      </c>
      <c r="L33" s="816" t="e">
        <v>#DIV/0!</v>
      </c>
      <c r="P33"/>
      <c r="Q33"/>
      <c r="R33"/>
      <c r="S33"/>
      <c r="T33"/>
      <c r="U33"/>
      <c r="V33"/>
      <c r="W33"/>
      <c r="X33"/>
      <c r="Y33"/>
      <c r="Z33"/>
      <c r="AA33"/>
      <c r="AB33"/>
    </row>
    <row r="34" spans="1:28" s="4" customFormat="1">
      <c r="A34" s="7"/>
      <c r="B34" s="7"/>
      <c r="C34" s="834" t="s">
        <v>396</v>
      </c>
      <c r="D34" s="836" t="s">
        <v>397</v>
      </c>
      <c r="E34" s="795"/>
      <c r="F34" s="795"/>
      <c r="G34" s="795"/>
      <c r="H34" s="795"/>
      <c r="I34" s="838">
        <v>0</v>
      </c>
      <c r="J34" s="840">
        <v>0</v>
      </c>
      <c r="K34" s="842">
        <v>0</v>
      </c>
      <c r="L34" s="842">
        <v>0</v>
      </c>
      <c r="P34"/>
      <c r="Q34"/>
      <c r="R34"/>
      <c r="S34"/>
      <c r="T34"/>
      <c r="U34"/>
      <c r="V34"/>
      <c r="W34"/>
      <c r="X34"/>
      <c r="Y34"/>
      <c r="Z34"/>
      <c r="AA34"/>
      <c r="AB34"/>
    </row>
    <row r="35" spans="1:28" s="4" customFormat="1" ht="27" customHeight="1" thickBot="1">
      <c r="A35" s="7"/>
      <c r="B35" s="7"/>
      <c r="C35" s="835"/>
      <c r="D35" s="837"/>
      <c r="E35" s="795"/>
      <c r="F35" s="795"/>
      <c r="G35" s="795"/>
      <c r="H35" s="795"/>
      <c r="I35" s="839"/>
      <c r="J35" s="841"/>
      <c r="K35" s="843" t="e">
        <v>#DIV/0!</v>
      </c>
      <c r="L35" s="843" t="e">
        <v>#DIV/0!</v>
      </c>
      <c r="P35"/>
      <c r="Q35"/>
      <c r="R35"/>
      <c r="S35"/>
      <c r="T35"/>
      <c r="U35"/>
      <c r="V35"/>
      <c r="W35"/>
      <c r="X35"/>
      <c r="Y35"/>
      <c r="Z35"/>
      <c r="AA35"/>
      <c r="AB35"/>
    </row>
    <row r="36" spans="1:28" s="4" customFormat="1" ht="15" thickBot="1">
      <c r="A36" s="7"/>
      <c r="B36" s="7"/>
      <c r="C36" s="374">
        <v>20</v>
      </c>
      <c r="D36" s="375" t="s">
        <v>398</v>
      </c>
      <c r="E36" s="376">
        <v>26961.670106566755</v>
      </c>
      <c r="F36" s="376">
        <v>27347.725210414501</v>
      </c>
      <c r="G36" s="376">
        <v>27281.054267098418</v>
      </c>
      <c r="H36" s="376">
        <v>29151.232952262915</v>
      </c>
      <c r="I36" s="767">
        <v>26961.670106566755</v>
      </c>
      <c r="J36" s="376">
        <v>27347.725210414501</v>
      </c>
      <c r="K36" s="376">
        <v>27281.054267098418</v>
      </c>
      <c r="L36" s="370">
        <v>29151.232952262915</v>
      </c>
      <c r="P36"/>
      <c r="Q36"/>
      <c r="R36"/>
      <c r="S36"/>
      <c r="T36"/>
      <c r="U36"/>
      <c r="V36"/>
      <c r="W36"/>
      <c r="X36"/>
      <c r="Y36"/>
      <c r="Z36"/>
      <c r="AA36"/>
      <c r="AB36"/>
    </row>
    <row r="37" spans="1:28" s="4" customFormat="1">
      <c r="A37" s="7"/>
      <c r="B37" s="7"/>
      <c r="C37" s="820" t="s">
        <v>54</v>
      </c>
      <c r="D37" s="821" t="s">
        <v>399</v>
      </c>
      <c r="E37" s="800">
        <v>0</v>
      </c>
      <c r="F37" s="800">
        <v>0</v>
      </c>
      <c r="G37" s="800">
        <v>0</v>
      </c>
      <c r="H37" s="800">
        <v>0</v>
      </c>
      <c r="I37" s="800">
        <v>0</v>
      </c>
      <c r="J37" s="800">
        <v>0</v>
      </c>
      <c r="K37" s="800">
        <v>0</v>
      </c>
      <c r="L37" s="800">
        <v>0</v>
      </c>
      <c r="P37"/>
      <c r="Q37"/>
      <c r="R37"/>
      <c r="S37"/>
      <c r="T37"/>
      <c r="U37"/>
      <c r="V37"/>
      <c r="W37"/>
      <c r="X37"/>
      <c r="Y37"/>
      <c r="Z37"/>
      <c r="AA37"/>
      <c r="AB37"/>
    </row>
    <row r="38" spans="1:28" s="4" customFormat="1">
      <c r="A38" s="7"/>
      <c r="B38" s="7"/>
      <c r="C38" s="807"/>
      <c r="D38" s="809"/>
      <c r="E38" s="799"/>
      <c r="F38" s="799"/>
      <c r="G38" s="799"/>
      <c r="H38" s="799"/>
      <c r="I38" s="799"/>
      <c r="J38" s="799"/>
      <c r="K38" s="799"/>
      <c r="L38" s="799"/>
      <c r="P38"/>
      <c r="Q38"/>
      <c r="R38"/>
      <c r="S38"/>
      <c r="T38"/>
      <c r="U38"/>
      <c r="V38"/>
      <c r="W38"/>
      <c r="X38"/>
      <c r="Y38"/>
      <c r="Z38"/>
      <c r="AA38"/>
      <c r="AB38"/>
    </row>
    <row r="39" spans="1:28" s="4" customFormat="1">
      <c r="A39" s="7"/>
      <c r="B39" s="7"/>
      <c r="C39" s="807" t="s">
        <v>56</v>
      </c>
      <c r="D39" s="809" t="s">
        <v>400</v>
      </c>
      <c r="E39" s="797">
        <v>0</v>
      </c>
      <c r="F39" s="797">
        <v>0</v>
      </c>
      <c r="G39" s="797">
        <v>0</v>
      </c>
      <c r="H39" s="797">
        <v>0</v>
      </c>
      <c r="I39" s="797">
        <v>0</v>
      </c>
      <c r="J39" s="797">
        <v>0</v>
      </c>
      <c r="K39" s="797">
        <v>0</v>
      </c>
      <c r="L39" s="797">
        <v>0</v>
      </c>
      <c r="P39"/>
      <c r="Q39"/>
      <c r="R39"/>
      <c r="S39"/>
      <c r="T39"/>
      <c r="U39"/>
      <c r="V39"/>
      <c r="W39"/>
      <c r="X39"/>
      <c r="Y39"/>
      <c r="Z39"/>
      <c r="AA39"/>
      <c r="AB39"/>
    </row>
    <row r="40" spans="1:28" s="4" customFormat="1">
      <c r="A40" s="7"/>
      <c r="B40" s="7"/>
      <c r="C40" s="807"/>
      <c r="D40" s="809"/>
      <c r="E40" s="799"/>
      <c r="F40" s="799"/>
      <c r="G40" s="799"/>
      <c r="H40" s="799"/>
      <c r="I40" s="799"/>
      <c r="J40" s="799"/>
      <c r="K40" s="799"/>
      <c r="L40" s="799"/>
      <c r="P40"/>
      <c r="Q40"/>
      <c r="R40"/>
      <c r="S40"/>
      <c r="T40"/>
      <c r="U40"/>
      <c r="V40"/>
      <c r="W40"/>
      <c r="X40"/>
      <c r="Y40"/>
      <c r="Z40"/>
      <c r="AA40"/>
      <c r="AB40"/>
    </row>
    <row r="41" spans="1:28" s="4" customFormat="1">
      <c r="A41" s="7"/>
      <c r="B41" s="7"/>
      <c r="C41" s="807" t="s">
        <v>58</v>
      </c>
      <c r="D41" s="809" t="s">
        <v>401</v>
      </c>
      <c r="E41" s="797">
        <v>26961.670106566755</v>
      </c>
      <c r="F41" s="797">
        <v>27347.725210414501</v>
      </c>
      <c r="G41" s="797">
        <v>27281.054267098418</v>
      </c>
      <c r="H41" s="797">
        <v>29151.232952262915</v>
      </c>
      <c r="I41" s="797">
        <v>26961.670106566755</v>
      </c>
      <c r="J41" s="797">
        <v>27347.725210414501</v>
      </c>
      <c r="K41" s="797">
        <v>27281.054267098418</v>
      </c>
      <c r="L41" s="797">
        <v>29151.232952262915</v>
      </c>
      <c r="P41"/>
      <c r="Q41"/>
      <c r="R41"/>
      <c r="S41"/>
      <c r="T41"/>
      <c r="U41"/>
      <c r="V41"/>
      <c r="W41"/>
      <c r="X41"/>
      <c r="Y41"/>
      <c r="Z41"/>
      <c r="AA41"/>
      <c r="AB41"/>
    </row>
    <row r="42" spans="1:28" s="4" customFormat="1" ht="14.4" customHeight="1" thickBot="1">
      <c r="A42" s="7"/>
      <c r="B42" s="7"/>
      <c r="C42" s="808"/>
      <c r="D42" s="810"/>
      <c r="E42" s="798"/>
      <c r="F42" s="798"/>
      <c r="G42" s="798" t="e">
        <v>#DIV/0!</v>
      </c>
      <c r="H42" s="798" t="e">
        <v>#DIV/0!</v>
      </c>
      <c r="I42" s="798" t="e">
        <v>#DIV/0!</v>
      </c>
      <c r="J42" s="798"/>
      <c r="K42" s="798"/>
      <c r="L42" s="798" t="e">
        <v>#DIV/0!</v>
      </c>
      <c r="P42"/>
      <c r="Q42"/>
      <c r="R42"/>
      <c r="S42"/>
      <c r="T42"/>
      <c r="U42"/>
      <c r="V42"/>
      <c r="W42"/>
      <c r="X42"/>
      <c r="Y42"/>
      <c r="Z42"/>
      <c r="AA42"/>
      <c r="AB42"/>
    </row>
    <row r="43" spans="1:28" s="4" customFormat="1" ht="15" thickBot="1">
      <c r="A43" s="7"/>
      <c r="B43" s="7"/>
      <c r="C43" s="801" t="s">
        <v>402</v>
      </c>
      <c r="D43" s="802"/>
      <c r="E43" s="802"/>
      <c r="F43" s="802"/>
      <c r="G43" s="802"/>
      <c r="H43" s="802"/>
      <c r="I43" s="802"/>
      <c r="J43" s="802"/>
      <c r="K43" s="802"/>
      <c r="L43" s="803"/>
      <c r="P43"/>
      <c r="Q43"/>
      <c r="R43"/>
      <c r="S43"/>
      <c r="T43"/>
      <c r="U43"/>
      <c r="V43"/>
      <c r="W43"/>
      <c r="X43"/>
      <c r="Y43"/>
      <c r="Z43"/>
      <c r="AA43"/>
      <c r="AB43"/>
    </row>
    <row r="44" spans="1:28" s="4" customFormat="1" ht="21" customHeight="1" thickBot="1">
      <c r="A44" s="7"/>
      <c r="B44" s="7"/>
      <c r="C44" s="377">
        <v>21</v>
      </c>
      <c r="D44" s="202" t="s">
        <v>403</v>
      </c>
      <c r="E44" s="804"/>
      <c r="F44" s="805"/>
      <c r="G44" s="805"/>
      <c r="H44" s="806"/>
      <c r="I44" s="378">
        <v>173540.10646058331</v>
      </c>
      <c r="J44" s="379">
        <v>135929.65552250002</v>
      </c>
      <c r="K44" s="379">
        <v>112951.13257916667</v>
      </c>
      <c r="L44" s="380">
        <v>104100.64576345833</v>
      </c>
      <c r="P44"/>
      <c r="Q44"/>
      <c r="R44"/>
      <c r="S44"/>
      <c r="T44"/>
      <c r="U44"/>
      <c r="V44"/>
      <c r="W44"/>
      <c r="X44"/>
      <c r="Y44"/>
      <c r="Z44"/>
      <c r="AA44"/>
      <c r="AB44"/>
    </row>
    <row r="45" spans="1:28" s="4" customFormat="1" ht="21" customHeight="1" thickBot="1">
      <c r="A45" s="7"/>
      <c r="B45" s="7"/>
      <c r="C45" s="381">
        <v>22</v>
      </c>
      <c r="D45" s="382" t="s">
        <v>404</v>
      </c>
      <c r="E45" s="792"/>
      <c r="F45" s="793"/>
      <c r="G45" s="793"/>
      <c r="H45" s="794"/>
      <c r="I45" s="383">
        <v>87978.331679391602</v>
      </c>
      <c r="J45" s="383">
        <v>67699.463582293844</v>
      </c>
      <c r="K45" s="383">
        <v>57460.884361234952</v>
      </c>
      <c r="L45" s="384">
        <v>53457.303589320443</v>
      </c>
      <c r="P45"/>
      <c r="Q45"/>
      <c r="R45"/>
      <c r="S45"/>
      <c r="T45"/>
      <c r="U45"/>
      <c r="V45"/>
      <c r="W45"/>
      <c r="X45"/>
      <c r="Y45"/>
      <c r="Z45"/>
      <c r="AA45"/>
      <c r="AB45"/>
    </row>
    <row r="46" spans="1:28" s="4" customFormat="1" ht="21" customHeight="1" thickBot="1">
      <c r="A46" s="7"/>
      <c r="B46" s="7"/>
      <c r="C46" s="385">
        <v>23</v>
      </c>
      <c r="D46" s="386" t="s">
        <v>405</v>
      </c>
      <c r="E46" s="792"/>
      <c r="F46" s="793"/>
      <c r="G46" s="793"/>
      <c r="H46" s="794"/>
      <c r="I46" s="387">
        <v>1.9564209166666668</v>
      </c>
      <c r="J46" s="387">
        <v>2.2014029166666664</v>
      </c>
      <c r="K46" s="387">
        <v>2.181222382581264</v>
      </c>
      <c r="L46" s="388">
        <v>2.1846044713919963</v>
      </c>
      <c r="P46"/>
      <c r="Q46"/>
      <c r="R46"/>
      <c r="S46"/>
      <c r="T46"/>
      <c r="U46"/>
      <c r="V46"/>
      <c r="W46"/>
      <c r="X46"/>
      <c r="Y46"/>
      <c r="Z46"/>
      <c r="AA46"/>
      <c r="AB46"/>
    </row>
  </sheetData>
  <mergeCells count="59">
    <mergeCell ref="C12:D12"/>
    <mergeCell ref="E12:L12"/>
    <mergeCell ref="E20:H20"/>
    <mergeCell ref="E27:H27"/>
    <mergeCell ref="L32:L33"/>
    <mergeCell ref="C34:C35"/>
    <mergeCell ref="D34:D35"/>
    <mergeCell ref="E34:H35"/>
    <mergeCell ref="I34:I35"/>
    <mergeCell ref="J34:J35"/>
    <mergeCell ref="K34:K35"/>
    <mergeCell ref="L34:L35"/>
    <mergeCell ref="C32:C33"/>
    <mergeCell ref="D32:D33"/>
    <mergeCell ref="E7:H7"/>
    <mergeCell ref="I7:L7"/>
    <mergeCell ref="C10:D10"/>
    <mergeCell ref="E10:L10"/>
    <mergeCell ref="E11:H11"/>
    <mergeCell ref="J32:J33"/>
    <mergeCell ref="K32:K33"/>
    <mergeCell ref="C28:L28"/>
    <mergeCell ref="C37:C38"/>
    <mergeCell ref="D37:D38"/>
    <mergeCell ref="E37:E38"/>
    <mergeCell ref="F37:F38"/>
    <mergeCell ref="G37:G38"/>
    <mergeCell ref="J37:J38"/>
    <mergeCell ref="K37:K38"/>
    <mergeCell ref="L37:L38"/>
    <mergeCell ref="D39:D40"/>
    <mergeCell ref="E39:E40"/>
    <mergeCell ref="F39:F40"/>
    <mergeCell ref="G39:G40"/>
    <mergeCell ref="I32:I33"/>
    <mergeCell ref="K41:K42"/>
    <mergeCell ref="L41:L42"/>
    <mergeCell ref="C43:L43"/>
    <mergeCell ref="E44:H44"/>
    <mergeCell ref="K39:K40"/>
    <mergeCell ref="L39:L40"/>
    <mergeCell ref="C41:C42"/>
    <mergeCell ref="D41:D42"/>
    <mergeCell ref="H39:H40"/>
    <mergeCell ref="H37:H38"/>
    <mergeCell ref="J39:J40"/>
    <mergeCell ref="G41:G42"/>
    <mergeCell ref="H41:H42"/>
    <mergeCell ref="J41:J42"/>
    <mergeCell ref="C39:C40"/>
    <mergeCell ref="E45:H45"/>
    <mergeCell ref="E46:H46"/>
    <mergeCell ref="E32:H32"/>
    <mergeCell ref="E33:H33"/>
    <mergeCell ref="I41:I42"/>
    <mergeCell ref="I39:I40"/>
    <mergeCell ref="I37:I38"/>
    <mergeCell ref="E41:E42"/>
    <mergeCell ref="F41:F42"/>
  </mergeCells>
  <hyperlinks>
    <hyperlink ref="A1" location="Index!A1" display="Index" xr:uid="{991D5861-7BF5-4A2A-9428-9F5007BC132B}"/>
  </hyperlinks>
  <pageMargins left="0.7" right="0.7" top="0.75" bottom="0.75" header="0.3" footer="0.3"/>
  <pageSetup paperSize="9" scale="31" orientation="portrait" verticalDpi="90"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8">
    <tabColor rgb="FF92D050"/>
  </sheetPr>
  <dimension ref="A1:R46"/>
  <sheetViews>
    <sheetView showGridLines="0" zoomScale="85" zoomScaleNormal="85" zoomScalePageLayoutView="80" workbookViewId="0">
      <selection activeCell="G21" sqref="G21"/>
    </sheetView>
  </sheetViews>
  <sheetFormatPr defaultColWidth="9.33203125" defaultRowHeight="14.4"/>
  <cols>
    <col min="1" max="1" width="12.77734375" style="7" customWidth="1"/>
    <col min="2" max="3" width="9.33203125" style="7"/>
    <col min="4" max="4" width="67.33203125" style="7" customWidth="1"/>
    <col min="5" max="8" width="15.6640625" style="7" customWidth="1"/>
    <col min="9" max="9" width="21.109375" style="7" customWidth="1"/>
    <col min="10" max="11" width="9.33203125" style="7"/>
    <col min="12" max="16" width="14.6640625" customWidth="1"/>
    <col min="19" max="16384" width="9.33203125" style="7"/>
  </cols>
  <sheetData>
    <row r="1" spans="1:11" ht="18">
      <c r="A1" s="627" t="s">
        <v>731</v>
      </c>
      <c r="B1" s="627"/>
      <c r="C1" s="49"/>
    </row>
    <row r="2" spans="1:11" ht="17.399999999999999">
      <c r="C2" s="632" t="s">
        <v>406</v>
      </c>
      <c r="J2" s="513"/>
      <c r="K2" s="513"/>
    </row>
    <row r="3" spans="1:11">
      <c r="C3" s="13" t="s">
        <v>451</v>
      </c>
    </row>
    <row r="4" spans="1:11">
      <c r="C4" s="13"/>
    </row>
    <row r="5" spans="1:11" ht="15" thickBot="1"/>
    <row r="6" spans="1:11" ht="15" thickBot="1">
      <c r="C6" s="854"/>
      <c r="D6" s="855"/>
      <c r="E6" s="509" t="s">
        <v>154</v>
      </c>
      <c r="F6" s="509" t="s">
        <v>155</v>
      </c>
      <c r="G6" s="509" t="s">
        <v>156</v>
      </c>
      <c r="H6" s="237" t="s">
        <v>192</v>
      </c>
      <c r="I6" s="238" t="s">
        <v>193</v>
      </c>
    </row>
    <row r="7" spans="1:11" ht="19.2" customHeight="1" thickBot="1">
      <c r="C7" s="856" t="s">
        <v>407</v>
      </c>
      <c r="D7" s="857"/>
      <c r="E7" s="862" t="s">
        <v>408</v>
      </c>
      <c r="F7" s="863"/>
      <c r="G7" s="863"/>
      <c r="H7" s="864"/>
      <c r="I7" s="849" t="s">
        <v>409</v>
      </c>
    </row>
    <row r="8" spans="1:11" ht="15" customHeight="1">
      <c r="C8" s="858"/>
      <c r="D8" s="859"/>
      <c r="E8" s="852" t="s">
        <v>410</v>
      </c>
      <c r="F8" s="508" t="s">
        <v>411</v>
      </c>
      <c r="G8" s="852" t="s">
        <v>412</v>
      </c>
      <c r="H8" s="853" t="s">
        <v>413</v>
      </c>
      <c r="I8" s="850"/>
    </row>
    <row r="9" spans="1:11" ht="15" thickBot="1">
      <c r="C9" s="860"/>
      <c r="D9" s="861"/>
      <c r="E9" s="781"/>
      <c r="F9" s="507"/>
      <c r="G9" s="781"/>
      <c r="H9" s="851"/>
      <c r="I9" s="851"/>
    </row>
    <row r="10" spans="1:11" ht="28.2" customHeight="1" thickBot="1">
      <c r="C10" s="846" t="s">
        <v>414</v>
      </c>
      <c r="D10" s="847"/>
      <c r="E10" s="847"/>
      <c r="F10" s="847"/>
      <c r="G10" s="847"/>
      <c r="H10" s="847"/>
      <c r="I10" s="848"/>
    </row>
    <row r="11" spans="1:11" ht="19.95" customHeight="1">
      <c r="C11" s="255">
        <v>1</v>
      </c>
      <c r="D11" s="256" t="s">
        <v>415</v>
      </c>
      <c r="E11" s="548">
        <v>45608.086617530011</v>
      </c>
      <c r="F11" s="549">
        <v>0</v>
      </c>
      <c r="G11" s="548">
        <v>0</v>
      </c>
      <c r="H11" s="550">
        <v>0</v>
      </c>
      <c r="I11" s="551">
        <v>45608.086617530011</v>
      </c>
    </row>
    <row r="12" spans="1:11" ht="19.95" customHeight="1">
      <c r="C12" s="257">
        <v>2</v>
      </c>
      <c r="D12" s="258" t="s">
        <v>416</v>
      </c>
      <c r="E12" s="552">
        <v>45608.086617530011</v>
      </c>
      <c r="F12" s="553">
        <v>0</v>
      </c>
      <c r="G12" s="554">
        <v>0</v>
      </c>
      <c r="H12" s="552">
        <v>0</v>
      </c>
      <c r="I12" s="552">
        <v>45608.086617530011</v>
      </c>
    </row>
    <row r="13" spans="1:11" ht="19.95" customHeight="1">
      <c r="C13" s="257">
        <v>3</v>
      </c>
      <c r="D13" s="258" t="s">
        <v>417</v>
      </c>
      <c r="E13" s="555"/>
      <c r="F13" s="556">
        <v>0</v>
      </c>
      <c r="G13" s="556">
        <v>0</v>
      </c>
      <c r="H13" s="557">
        <v>0</v>
      </c>
      <c r="I13" s="557">
        <v>0</v>
      </c>
    </row>
    <row r="14" spans="1:11" ht="19.95" customHeight="1">
      <c r="C14" s="257">
        <v>4</v>
      </c>
      <c r="D14" s="259" t="s">
        <v>418</v>
      </c>
      <c r="E14" s="555"/>
      <c r="F14" s="558">
        <v>156906.14763000002</v>
      </c>
      <c r="G14" s="558">
        <v>11497.38236</v>
      </c>
      <c r="H14" s="559">
        <v>3289.1562700000004</v>
      </c>
      <c r="I14" s="559">
        <v>159789.29881150002</v>
      </c>
    </row>
    <row r="15" spans="1:11" ht="19.95" customHeight="1">
      <c r="C15" s="257">
        <v>5</v>
      </c>
      <c r="D15" s="258" t="s">
        <v>376</v>
      </c>
      <c r="E15" s="555"/>
      <c r="F15" s="553">
        <v>93444.039740000007</v>
      </c>
      <c r="G15" s="553">
        <v>5295.2712699999993</v>
      </c>
      <c r="H15" s="552">
        <v>1919.0637899999997</v>
      </c>
      <c r="I15" s="552">
        <v>95721.409249500008</v>
      </c>
    </row>
    <row r="16" spans="1:11" ht="19.95" customHeight="1">
      <c r="C16" s="257">
        <v>6</v>
      </c>
      <c r="D16" s="258" t="s">
        <v>377</v>
      </c>
      <c r="E16" s="555"/>
      <c r="F16" s="553">
        <v>63462.107890000021</v>
      </c>
      <c r="G16" s="552">
        <v>6202.1110899999994</v>
      </c>
      <c r="H16" s="560">
        <v>1370.0924800000005</v>
      </c>
      <c r="I16" s="552">
        <v>64067.889562000018</v>
      </c>
    </row>
    <row r="17" spans="3:9" ht="19.95" customHeight="1">
      <c r="C17" s="257">
        <v>7</v>
      </c>
      <c r="D17" s="259" t="s">
        <v>419</v>
      </c>
      <c r="E17" s="555"/>
      <c r="F17" s="558">
        <v>181433.45703999998</v>
      </c>
      <c r="G17" s="559">
        <v>6684.84202</v>
      </c>
      <c r="H17" s="561">
        <v>0</v>
      </c>
      <c r="I17" s="559">
        <v>29082.044089999999</v>
      </c>
    </row>
    <row r="18" spans="3:9" ht="19.95" customHeight="1">
      <c r="C18" s="257">
        <v>8</v>
      </c>
      <c r="D18" s="258" t="s">
        <v>420</v>
      </c>
      <c r="E18" s="555"/>
      <c r="F18" s="553">
        <v>0</v>
      </c>
      <c r="G18" s="562">
        <v>0</v>
      </c>
      <c r="H18" s="557">
        <v>0</v>
      </c>
      <c r="I18" s="557">
        <v>0</v>
      </c>
    </row>
    <row r="19" spans="3:9" ht="19.95" customHeight="1">
      <c r="C19" s="257">
        <v>9</v>
      </c>
      <c r="D19" s="260" t="s">
        <v>421</v>
      </c>
      <c r="E19" s="555"/>
      <c r="F19" s="553">
        <v>181433.45703999998</v>
      </c>
      <c r="G19" s="553">
        <v>6684.84202</v>
      </c>
      <c r="H19" s="552">
        <v>0</v>
      </c>
      <c r="I19" s="552">
        <v>29082.044089999999</v>
      </c>
    </row>
    <row r="20" spans="3:9" ht="19.95" customHeight="1">
      <c r="C20" s="257">
        <v>10</v>
      </c>
      <c r="D20" s="261" t="s">
        <v>422</v>
      </c>
      <c r="E20" s="555"/>
      <c r="F20" s="563">
        <v>0</v>
      </c>
      <c r="G20" s="564">
        <v>0</v>
      </c>
      <c r="H20" s="565">
        <v>0</v>
      </c>
      <c r="I20" s="564">
        <v>0</v>
      </c>
    </row>
    <row r="21" spans="3:9" ht="19.95" customHeight="1">
      <c r="C21" s="257">
        <v>11</v>
      </c>
      <c r="D21" s="259" t="s">
        <v>423</v>
      </c>
      <c r="E21" s="559">
        <v>0</v>
      </c>
      <c r="F21" s="558">
        <v>3491.7239524699448</v>
      </c>
      <c r="G21" s="558">
        <v>0</v>
      </c>
      <c r="H21" s="559">
        <v>0</v>
      </c>
      <c r="I21" s="559">
        <v>0</v>
      </c>
    </row>
    <row r="22" spans="3:9" ht="19.95" customHeight="1">
      <c r="C22" s="257">
        <v>12</v>
      </c>
      <c r="D22" s="258" t="s">
        <v>424</v>
      </c>
      <c r="E22" s="566">
        <v>0</v>
      </c>
      <c r="F22" s="567"/>
      <c r="G22" s="567"/>
      <c r="H22" s="555"/>
      <c r="I22" s="555"/>
    </row>
    <row r="23" spans="3:9" ht="37.799999999999997" customHeight="1" thickBot="1">
      <c r="C23" s="262">
        <v>13</v>
      </c>
      <c r="D23" s="263" t="s">
        <v>425</v>
      </c>
      <c r="E23" s="568"/>
      <c r="F23" s="569">
        <v>3491.7239524699448</v>
      </c>
      <c r="G23" s="570">
        <v>0</v>
      </c>
      <c r="H23" s="571">
        <v>0</v>
      </c>
      <c r="I23" s="571">
        <v>0</v>
      </c>
    </row>
    <row r="24" spans="3:9" ht="19.95" customHeight="1" thickBot="1">
      <c r="C24" s="239">
        <v>14</v>
      </c>
      <c r="D24" s="240" t="s">
        <v>426</v>
      </c>
      <c r="E24" s="572"/>
      <c r="F24" s="573"/>
      <c r="G24" s="574"/>
      <c r="H24" s="575"/>
      <c r="I24" s="596">
        <v>234479.42951903</v>
      </c>
    </row>
    <row r="25" spans="3:9" ht="28.2" customHeight="1" thickBot="1">
      <c r="C25" s="846" t="s">
        <v>427</v>
      </c>
      <c r="D25" s="847"/>
      <c r="E25" s="847"/>
      <c r="F25" s="847"/>
      <c r="G25" s="847"/>
      <c r="H25" s="847"/>
      <c r="I25" s="848"/>
    </row>
    <row r="26" spans="3:9" ht="19.95" customHeight="1">
      <c r="C26" s="264">
        <v>15</v>
      </c>
      <c r="D26" s="265" t="s">
        <v>428</v>
      </c>
      <c r="E26" s="576"/>
      <c r="F26" s="577"/>
      <c r="G26" s="578"/>
      <c r="H26" s="578"/>
      <c r="I26" s="548">
        <v>8285.5252904999998</v>
      </c>
    </row>
    <row r="27" spans="3:9" ht="27.6">
      <c r="C27" s="257" t="s">
        <v>429</v>
      </c>
      <c r="D27" s="266" t="s">
        <v>430</v>
      </c>
      <c r="E27" s="579"/>
      <c r="F27" s="563">
        <v>0</v>
      </c>
      <c r="G27" s="564">
        <v>0</v>
      </c>
      <c r="H27" s="564">
        <v>0</v>
      </c>
      <c r="I27" s="564">
        <v>0</v>
      </c>
    </row>
    <row r="28" spans="3:9" ht="19.95" customHeight="1">
      <c r="C28" s="257">
        <v>16</v>
      </c>
      <c r="D28" s="267" t="s">
        <v>431</v>
      </c>
      <c r="E28" s="579"/>
      <c r="F28" s="563">
        <v>0</v>
      </c>
      <c r="G28" s="564">
        <v>0</v>
      </c>
      <c r="H28" s="564">
        <v>0</v>
      </c>
      <c r="I28" s="564">
        <v>0</v>
      </c>
    </row>
    <row r="29" spans="3:9" ht="19.95" customHeight="1">
      <c r="C29" s="257">
        <v>17</v>
      </c>
      <c r="D29" s="266" t="s">
        <v>432</v>
      </c>
      <c r="E29" s="579"/>
      <c r="F29" s="558">
        <v>62967.135969999996</v>
      </c>
      <c r="G29" s="559">
        <v>5949.3821200000002</v>
      </c>
      <c r="H29" s="559">
        <v>43323.68967</v>
      </c>
      <c r="I29" s="559">
        <v>59646.131380500003</v>
      </c>
    </row>
    <row r="30" spans="3:9" ht="36.6" customHeight="1">
      <c r="C30" s="257">
        <v>18</v>
      </c>
      <c r="D30" s="268" t="s">
        <v>449</v>
      </c>
      <c r="E30" s="579"/>
      <c r="F30" s="562">
        <v>0</v>
      </c>
      <c r="G30" s="557">
        <v>0</v>
      </c>
      <c r="H30" s="557">
        <v>0</v>
      </c>
      <c r="I30" s="557">
        <v>0</v>
      </c>
    </row>
    <row r="31" spans="3:9" ht="48" customHeight="1">
      <c r="C31" s="257">
        <v>19</v>
      </c>
      <c r="D31" s="268" t="s">
        <v>433</v>
      </c>
      <c r="E31" s="579"/>
      <c r="F31" s="553">
        <v>29093.159709999996</v>
      </c>
      <c r="G31" s="552">
        <v>0</v>
      </c>
      <c r="H31" s="552">
        <v>0</v>
      </c>
      <c r="I31" s="552">
        <v>2909.315971</v>
      </c>
    </row>
    <row r="32" spans="3:9" ht="41.4">
      <c r="C32" s="257">
        <v>20</v>
      </c>
      <c r="D32" s="268" t="s">
        <v>434</v>
      </c>
      <c r="E32" s="579"/>
      <c r="F32" s="553">
        <v>0</v>
      </c>
      <c r="G32" s="552">
        <v>0</v>
      </c>
      <c r="H32" s="552">
        <v>0</v>
      </c>
      <c r="I32" s="552">
        <v>0</v>
      </c>
    </row>
    <row r="33" spans="3:9" ht="27.6">
      <c r="C33" s="257">
        <v>21</v>
      </c>
      <c r="D33" s="269" t="s">
        <v>435</v>
      </c>
      <c r="E33" s="579"/>
      <c r="F33" s="562">
        <v>0</v>
      </c>
      <c r="G33" s="557">
        <v>0</v>
      </c>
      <c r="H33" s="557">
        <v>0</v>
      </c>
      <c r="I33" s="557">
        <v>0</v>
      </c>
    </row>
    <row r="34" spans="3:9">
      <c r="C34" s="257">
        <v>22</v>
      </c>
      <c r="D34" s="268" t="s">
        <v>436</v>
      </c>
      <c r="E34" s="579"/>
      <c r="F34" s="562">
        <v>0</v>
      </c>
      <c r="G34" s="557">
        <v>0</v>
      </c>
      <c r="H34" s="557">
        <v>0</v>
      </c>
      <c r="I34" s="557">
        <v>0</v>
      </c>
    </row>
    <row r="35" spans="3:9" ht="27.6">
      <c r="C35" s="257">
        <v>23</v>
      </c>
      <c r="D35" s="269" t="s">
        <v>435</v>
      </c>
      <c r="E35" s="579"/>
      <c r="F35" s="562">
        <v>0</v>
      </c>
      <c r="G35" s="557">
        <v>0</v>
      </c>
      <c r="H35" s="557">
        <v>0</v>
      </c>
      <c r="I35" s="557">
        <v>0</v>
      </c>
    </row>
    <row r="36" spans="3:9" ht="41.4">
      <c r="C36" s="257">
        <v>24</v>
      </c>
      <c r="D36" s="268" t="s">
        <v>437</v>
      </c>
      <c r="E36" s="579"/>
      <c r="F36" s="553">
        <v>33873.976260000003</v>
      </c>
      <c r="G36" s="552">
        <v>5949.3821200000002</v>
      </c>
      <c r="H36" s="552">
        <v>43323.68967</v>
      </c>
      <c r="I36" s="552">
        <v>56736.815409500006</v>
      </c>
    </row>
    <row r="37" spans="3:9" ht="19.95" customHeight="1">
      <c r="C37" s="257">
        <v>25</v>
      </c>
      <c r="D37" s="270" t="s">
        <v>438</v>
      </c>
      <c r="E37" s="579"/>
      <c r="F37" s="580">
        <v>0</v>
      </c>
      <c r="G37" s="581">
        <v>0</v>
      </c>
      <c r="H37" s="581">
        <v>0</v>
      </c>
      <c r="I37" s="581">
        <v>0</v>
      </c>
    </row>
    <row r="38" spans="3:9" ht="19.95" customHeight="1">
      <c r="C38" s="257">
        <v>26</v>
      </c>
      <c r="D38" s="270" t="s">
        <v>439</v>
      </c>
      <c r="E38" s="564"/>
      <c r="F38" s="582">
        <v>0</v>
      </c>
      <c r="G38" s="583">
        <v>0</v>
      </c>
      <c r="H38" s="583">
        <v>21677.755979999958</v>
      </c>
      <c r="I38" s="583">
        <v>21677.755979999958</v>
      </c>
    </row>
    <row r="39" spans="3:9" ht="19.95" customHeight="1">
      <c r="C39" s="257">
        <v>27</v>
      </c>
      <c r="D39" s="268" t="s">
        <v>440</v>
      </c>
      <c r="E39" s="579"/>
      <c r="F39" s="584"/>
      <c r="G39" s="579"/>
      <c r="H39" s="557">
        <v>0</v>
      </c>
      <c r="I39" s="557">
        <v>0</v>
      </c>
    </row>
    <row r="40" spans="3:9" ht="27.6">
      <c r="C40" s="257">
        <v>28</v>
      </c>
      <c r="D40" s="268" t="s">
        <v>441</v>
      </c>
      <c r="E40" s="579"/>
      <c r="F40" s="562">
        <v>0</v>
      </c>
      <c r="G40" s="557">
        <v>0</v>
      </c>
      <c r="H40" s="557">
        <v>0</v>
      </c>
      <c r="I40" s="557">
        <v>0</v>
      </c>
    </row>
    <row r="41" spans="3:9" ht="19.95" customHeight="1">
      <c r="C41" s="257">
        <v>29</v>
      </c>
      <c r="D41" s="268" t="s">
        <v>526</v>
      </c>
      <c r="E41" s="579"/>
      <c r="F41" s="562">
        <v>0</v>
      </c>
      <c r="G41" s="585"/>
      <c r="H41" s="585"/>
      <c r="I41" s="557">
        <v>0</v>
      </c>
    </row>
    <row r="42" spans="3:9" ht="19.95" customHeight="1">
      <c r="C42" s="257">
        <v>30</v>
      </c>
      <c r="D42" s="268" t="s">
        <v>442</v>
      </c>
      <c r="E42" s="579"/>
      <c r="F42" s="562">
        <v>0</v>
      </c>
      <c r="G42" s="585"/>
      <c r="H42" s="585"/>
      <c r="I42" s="557">
        <v>0</v>
      </c>
    </row>
    <row r="43" spans="3:9" ht="19.95" customHeight="1">
      <c r="C43" s="257">
        <v>31</v>
      </c>
      <c r="D43" s="268" t="s">
        <v>443</v>
      </c>
      <c r="E43" s="579"/>
      <c r="F43" s="562">
        <v>0</v>
      </c>
      <c r="G43" s="557">
        <v>0</v>
      </c>
      <c r="H43" s="552">
        <v>21677.755979999958</v>
      </c>
      <c r="I43" s="552">
        <v>21677.755979999958</v>
      </c>
    </row>
    <row r="44" spans="3:9" ht="19.95" customHeight="1" thickBot="1">
      <c r="C44" s="262">
        <v>32</v>
      </c>
      <c r="D44" s="271" t="s">
        <v>444</v>
      </c>
      <c r="E44" s="586"/>
      <c r="F44" s="587">
        <v>0</v>
      </c>
      <c r="G44" s="588">
        <v>0</v>
      </c>
      <c r="H44" s="588">
        <v>0</v>
      </c>
      <c r="I44" s="589">
        <v>0</v>
      </c>
    </row>
    <row r="45" spans="3:9" ht="19.95" customHeight="1" thickBot="1">
      <c r="C45" s="241">
        <v>33</v>
      </c>
      <c r="D45" s="242" t="s">
        <v>445</v>
      </c>
      <c r="E45" s="590"/>
      <c r="F45" s="591"/>
      <c r="G45" s="590"/>
      <c r="H45" s="590"/>
      <c r="I45" s="592">
        <v>89609.412650999962</v>
      </c>
    </row>
    <row r="46" spans="3:9" ht="19.95" customHeight="1" thickBot="1">
      <c r="C46" s="241">
        <v>34</v>
      </c>
      <c r="D46" s="242" t="s">
        <v>446</v>
      </c>
      <c r="E46" s="539"/>
      <c r="F46" s="540"/>
      <c r="G46" s="539"/>
      <c r="H46" s="539"/>
      <c r="I46" s="541">
        <v>2.6166830311928555</v>
      </c>
    </row>
  </sheetData>
  <mergeCells count="9">
    <mergeCell ref="C6:D6"/>
    <mergeCell ref="C7:D9"/>
    <mergeCell ref="E7:H7"/>
    <mergeCell ref="C10:I10"/>
    <mergeCell ref="C25:I25"/>
    <mergeCell ref="I7:I9"/>
    <mergeCell ref="E8:E9"/>
    <mergeCell ref="G8:G9"/>
    <mergeCell ref="H8:H9"/>
  </mergeCells>
  <hyperlinks>
    <hyperlink ref="A1" location="Index!A1" display="Index" xr:uid="{C6520014-89C4-4BA7-B6D3-0AB57216A7BD}"/>
  </hyperlink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sheetPr>
  <dimension ref="A1:AM47"/>
  <sheetViews>
    <sheetView showGridLines="0" zoomScale="70" zoomScaleNormal="70" workbookViewId="0">
      <selection activeCell="K32" sqref="K32"/>
    </sheetView>
  </sheetViews>
  <sheetFormatPr defaultColWidth="9.33203125" defaultRowHeight="14.4"/>
  <cols>
    <col min="1" max="1" width="12.77734375" style="5" customWidth="1"/>
    <col min="2" max="2" width="9.33203125" style="5"/>
    <col min="3" max="3" width="11" style="5" customWidth="1"/>
    <col min="4" max="4" width="45.109375" style="5" customWidth="1"/>
    <col min="5" max="19" width="14.6640625" style="5" customWidth="1"/>
    <col min="20" max="20" width="9.33203125" style="5"/>
    <col min="21" max="21" width="30.33203125" style="5" customWidth="1"/>
    <col min="22" max="36" width="10.6640625" customWidth="1"/>
    <col min="40" max="16384" width="9.33203125" style="5"/>
  </cols>
  <sheetData>
    <row r="1" spans="1:39" ht="18">
      <c r="A1" s="627" t="s">
        <v>731</v>
      </c>
      <c r="C1" s="49"/>
    </row>
    <row r="2" spans="1:39" ht="20.399999999999999">
      <c r="C2" s="632" t="s">
        <v>613</v>
      </c>
      <c r="D2" s="201"/>
      <c r="E2" s="201"/>
      <c r="F2" s="201"/>
      <c r="G2" s="201"/>
      <c r="H2" s="201"/>
      <c r="I2" s="201"/>
      <c r="J2" s="201"/>
      <c r="K2" s="201"/>
      <c r="L2" s="201"/>
      <c r="M2" s="201"/>
      <c r="N2" s="201"/>
      <c r="O2" s="201"/>
      <c r="P2" s="201"/>
      <c r="U2" s="513"/>
    </row>
    <row r="3" spans="1:39">
      <c r="C3" s="13" t="s">
        <v>451</v>
      </c>
    </row>
    <row r="4" spans="1:39">
      <c r="C4" s="13"/>
    </row>
    <row r="5" spans="1:39" s="3" customFormat="1" ht="15" thickBot="1">
      <c r="C5" s="111"/>
      <c r="V5"/>
      <c r="W5"/>
      <c r="X5"/>
      <c r="Y5"/>
      <c r="Z5"/>
      <c r="AA5"/>
      <c r="AB5"/>
      <c r="AC5"/>
      <c r="AD5"/>
      <c r="AE5"/>
      <c r="AF5"/>
      <c r="AG5"/>
      <c r="AH5"/>
      <c r="AI5"/>
      <c r="AJ5"/>
      <c r="AK5"/>
      <c r="AL5"/>
      <c r="AM5"/>
    </row>
    <row r="6" spans="1:39" s="3" customFormat="1" ht="15" thickBot="1">
      <c r="C6" s="112"/>
      <c r="D6" s="112"/>
      <c r="E6" s="113" t="s">
        <v>154</v>
      </c>
      <c r="F6" s="114" t="s">
        <v>155</v>
      </c>
      <c r="G6" s="114" t="s">
        <v>156</v>
      </c>
      <c r="H6" s="114" t="s">
        <v>192</v>
      </c>
      <c r="I6" s="114" t="s">
        <v>193</v>
      </c>
      <c r="J6" s="114" t="s">
        <v>250</v>
      </c>
      <c r="K6" s="114" t="s">
        <v>251</v>
      </c>
      <c r="L6" s="114" t="s">
        <v>252</v>
      </c>
      <c r="M6" s="114" t="s">
        <v>253</v>
      </c>
      <c r="N6" s="114" t="s">
        <v>254</v>
      </c>
      <c r="O6" s="114" t="s">
        <v>255</v>
      </c>
      <c r="P6" s="114" t="s">
        <v>256</v>
      </c>
      <c r="Q6" s="114" t="s">
        <v>257</v>
      </c>
      <c r="R6" s="114" t="s">
        <v>272</v>
      </c>
      <c r="S6" s="114" t="s">
        <v>273</v>
      </c>
      <c r="V6"/>
      <c r="W6"/>
      <c r="X6"/>
      <c r="Y6"/>
      <c r="Z6"/>
      <c r="AA6"/>
      <c r="AB6"/>
      <c r="AC6"/>
      <c r="AD6"/>
      <c r="AE6"/>
      <c r="AF6"/>
      <c r="AG6"/>
      <c r="AH6"/>
      <c r="AI6"/>
      <c r="AJ6"/>
      <c r="AK6"/>
      <c r="AL6"/>
      <c r="AM6"/>
    </row>
    <row r="7" spans="1:39" s="3" customFormat="1" ht="36" customHeight="1" thickBot="1">
      <c r="C7" s="115"/>
      <c r="D7" s="115"/>
      <c r="E7" s="870" t="s">
        <v>274</v>
      </c>
      <c r="F7" s="872"/>
      <c r="G7" s="872"/>
      <c r="H7" s="872"/>
      <c r="I7" s="872"/>
      <c r="J7" s="871"/>
      <c r="K7" s="873" t="s">
        <v>275</v>
      </c>
      <c r="L7" s="872"/>
      <c r="M7" s="872"/>
      <c r="N7" s="872"/>
      <c r="O7" s="872"/>
      <c r="P7" s="871"/>
      <c r="Q7" s="867" t="s">
        <v>276</v>
      </c>
      <c r="R7" s="870" t="s">
        <v>277</v>
      </c>
      <c r="S7" s="871"/>
      <c r="V7"/>
      <c r="W7"/>
      <c r="X7"/>
      <c r="Y7"/>
      <c r="Z7"/>
      <c r="AA7"/>
      <c r="AB7"/>
      <c r="AC7"/>
      <c r="AD7"/>
      <c r="AE7"/>
      <c r="AF7"/>
      <c r="AG7"/>
      <c r="AH7"/>
      <c r="AI7"/>
      <c r="AJ7"/>
      <c r="AK7"/>
      <c r="AL7"/>
      <c r="AM7"/>
    </row>
    <row r="8" spans="1:39" s="3" customFormat="1" ht="60" customHeight="1" thickBot="1">
      <c r="C8" s="115"/>
      <c r="D8" s="115"/>
      <c r="E8" s="874" t="s">
        <v>278</v>
      </c>
      <c r="F8" s="875"/>
      <c r="G8" s="867"/>
      <c r="H8" s="874" t="s">
        <v>279</v>
      </c>
      <c r="I8" s="875"/>
      <c r="J8" s="867"/>
      <c r="K8" s="874" t="s">
        <v>280</v>
      </c>
      <c r="L8" s="875"/>
      <c r="M8" s="867"/>
      <c r="N8" s="874" t="s">
        <v>281</v>
      </c>
      <c r="O8" s="875"/>
      <c r="P8" s="867"/>
      <c r="Q8" s="868"/>
      <c r="R8" s="865" t="s">
        <v>282</v>
      </c>
      <c r="S8" s="865" t="s">
        <v>283</v>
      </c>
      <c r="V8"/>
      <c r="W8"/>
      <c r="X8"/>
      <c r="Y8"/>
      <c r="Z8"/>
      <c r="AA8"/>
      <c r="AB8"/>
      <c r="AC8"/>
      <c r="AD8"/>
      <c r="AE8"/>
      <c r="AF8"/>
      <c r="AG8"/>
      <c r="AH8"/>
      <c r="AI8"/>
      <c r="AJ8"/>
      <c r="AK8"/>
      <c r="AL8"/>
      <c r="AM8"/>
    </row>
    <row r="9" spans="1:39" s="3" customFormat="1" ht="28.2" thickBot="1">
      <c r="C9" s="115"/>
      <c r="D9" s="130"/>
      <c r="E9" s="134"/>
      <c r="F9" s="114" t="s">
        <v>284</v>
      </c>
      <c r="G9" s="114" t="s">
        <v>285</v>
      </c>
      <c r="H9" s="134"/>
      <c r="I9" s="114" t="s">
        <v>285</v>
      </c>
      <c r="J9" s="114" t="s">
        <v>286</v>
      </c>
      <c r="K9" s="134"/>
      <c r="L9" s="114" t="s">
        <v>284</v>
      </c>
      <c r="M9" s="114" t="s">
        <v>285</v>
      </c>
      <c r="N9" s="134"/>
      <c r="O9" s="114" t="s">
        <v>285</v>
      </c>
      <c r="P9" s="114" t="s">
        <v>286</v>
      </c>
      <c r="Q9" s="869"/>
      <c r="R9" s="866"/>
      <c r="S9" s="866"/>
      <c r="U9" s="546"/>
      <c r="V9"/>
      <c r="W9"/>
      <c r="X9"/>
      <c r="Y9"/>
      <c r="Z9"/>
      <c r="AA9"/>
      <c r="AB9"/>
      <c r="AC9"/>
      <c r="AD9"/>
      <c r="AE9"/>
      <c r="AF9"/>
      <c r="AG9"/>
      <c r="AH9"/>
      <c r="AI9"/>
      <c r="AJ9"/>
      <c r="AK9"/>
      <c r="AL9"/>
      <c r="AM9"/>
    </row>
    <row r="10" spans="1:39" s="3" customFormat="1" ht="27.6">
      <c r="C10" s="116" t="s">
        <v>287</v>
      </c>
      <c r="D10" s="430" t="s">
        <v>288</v>
      </c>
      <c r="E10" s="135">
        <v>261122.16787999999</v>
      </c>
      <c r="F10" s="117">
        <v>261122.16787999999</v>
      </c>
      <c r="G10" s="118">
        <v>0</v>
      </c>
      <c r="H10" s="135">
        <v>0</v>
      </c>
      <c r="I10" s="117">
        <v>0</v>
      </c>
      <c r="J10" s="118">
        <v>0</v>
      </c>
      <c r="K10" s="135">
        <v>0</v>
      </c>
      <c r="L10" s="117">
        <v>0</v>
      </c>
      <c r="M10" s="118">
        <v>0</v>
      </c>
      <c r="N10" s="135">
        <v>0</v>
      </c>
      <c r="O10" s="117">
        <v>0</v>
      </c>
      <c r="P10" s="118">
        <v>0</v>
      </c>
      <c r="Q10" s="132">
        <v>0</v>
      </c>
      <c r="R10" s="117">
        <v>0</v>
      </c>
      <c r="S10" s="118">
        <v>0</v>
      </c>
      <c r="U10" s="7"/>
      <c r="V10"/>
      <c r="W10"/>
      <c r="X10"/>
      <c r="Y10"/>
      <c r="Z10"/>
      <c r="AA10"/>
      <c r="AB10"/>
      <c r="AC10"/>
      <c r="AD10"/>
      <c r="AE10"/>
      <c r="AF10"/>
      <c r="AG10"/>
      <c r="AH10"/>
      <c r="AI10"/>
      <c r="AJ10"/>
      <c r="AK10"/>
      <c r="AL10"/>
      <c r="AM10"/>
    </row>
    <row r="11" spans="1:39" s="3" customFormat="1">
      <c r="C11" s="119" t="s">
        <v>258</v>
      </c>
      <c r="D11" s="131" t="s">
        <v>289</v>
      </c>
      <c r="E11" s="136">
        <v>80.63767</v>
      </c>
      <c r="F11" s="122">
        <v>80.63767</v>
      </c>
      <c r="G11" s="121">
        <v>0</v>
      </c>
      <c r="H11" s="136">
        <v>0</v>
      </c>
      <c r="I11" s="120">
        <v>0</v>
      </c>
      <c r="J11" s="121">
        <v>0</v>
      </c>
      <c r="K11" s="136">
        <v>-0.53213999999999995</v>
      </c>
      <c r="L11" s="120">
        <v>-0.53213999999999995</v>
      </c>
      <c r="M11" s="121">
        <v>0</v>
      </c>
      <c r="N11" s="136">
        <v>0</v>
      </c>
      <c r="O11" s="120">
        <v>0</v>
      </c>
      <c r="P11" s="121">
        <v>0</v>
      </c>
      <c r="Q11" s="133">
        <v>0</v>
      </c>
      <c r="R11" s="120">
        <v>80.105530000000002</v>
      </c>
      <c r="S11" s="121">
        <v>0</v>
      </c>
      <c r="V11"/>
      <c r="W11"/>
      <c r="X11"/>
      <c r="Y11"/>
      <c r="Z11"/>
      <c r="AA11"/>
      <c r="AB11"/>
      <c r="AC11"/>
      <c r="AD11"/>
      <c r="AE11"/>
      <c r="AF11"/>
      <c r="AG11"/>
      <c r="AH11"/>
      <c r="AI11"/>
      <c r="AJ11"/>
      <c r="AK11"/>
      <c r="AL11"/>
      <c r="AM11"/>
    </row>
    <row r="12" spans="1:39" s="3" customFormat="1">
      <c r="C12" s="416" t="s">
        <v>259</v>
      </c>
      <c r="D12" s="417" t="s">
        <v>290</v>
      </c>
      <c r="E12" s="137">
        <v>0</v>
      </c>
      <c r="F12" s="122">
        <v>0</v>
      </c>
      <c r="G12" s="138">
        <v>0</v>
      </c>
      <c r="H12" s="137">
        <v>0</v>
      </c>
      <c r="I12" s="122">
        <v>0</v>
      </c>
      <c r="J12" s="138">
        <v>0</v>
      </c>
      <c r="K12" s="137">
        <v>0</v>
      </c>
      <c r="L12" s="122">
        <v>0</v>
      </c>
      <c r="M12" s="138">
        <v>0</v>
      </c>
      <c r="N12" s="137">
        <v>0</v>
      </c>
      <c r="O12" s="122">
        <v>0</v>
      </c>
      <c r="P12" s="138">
        <v>0</v>
      </c>
      <c r="Q12" s="133">
        <v>0</v>
      </c>
      <c r="R12" s="120">
        <v>0</v>
      </c>
      <c r="S12" s="121">
        <v>0</v>
      </c>
      <c r="V12"/>
      <c r="W12"/>
      <c r="X12"/>
      <c r="Y12"/>
      <c r="Z12"/>
      <c r="AA12"/>
      <c r="AB12"/>
      <c r="AC12"/>
      <c r="AD12"/>
      <c r="AE12"/>
      <c r="AF12"/>
      <c r="AG12"/>
      <c r="AH12"/>
      <c r="AI12"/>
      <c r="AJ12"/>
      <c r="AK12"/>
      <c r="AL12"/>
      <c r="AM12"/>
    </row>
    <row r="13" spans="1:39" s="3" customFormat="1">
      <c r="C13" s="416" t="s">
        <v>291</v>
      </c>
      <c r="D13" s="417" t="s">
        <v>292</v>
      </c>
      <c r="E13" s="137">
        <v>0</v>
      </c>
      <c r="F13" s="122">
        <v>0</v>
      </c>
      <c r="G13" s="138">
        <v>0</v>
      </c>
      <c r="H13" s="137">
        <v>0</v>
      </c>
      <c r="I13" s="122">
        <v>0</v>
      </c>
      <c r="J13" s="138">
        <v>0</v>
      </c>
      <c r="K13" s="137">
        <v>0</v>
      </c>
      <c r="L13" s="122">
        <v>0</v>
      </c>
      <c r="M13" s="138">
        <v>0</v>
      </c>
      <c r="N13" s="137">
        <v>0</v>
      </c>
      <c r="O13" s="122">
        <v>0</v>
      </c>
      <c r="P13" s="138">
        <v>0</v>
      </c>
      <c r="Q13" s="133">
        <v>0</v>
      </c>
      <c r="R13" s="120">
        <v>0</v>
      </c>
      <c r="S13" s="121">
        <v>0</v>
      </c>
      <c r="V13"/>
      <c r="W13"/>
      <c r="X13"/>
      <c r="Y13"/>
      <c r="Z13"/>
      <c r="AA13"/>
      <c r="AB13"/>
      <c r="AC13"/>
      <c r="AD13"/>
      <c r="AE13"/>
      <c r="AF13"/>
      <c r="AG13"/>
      <c r="AH13"/>
      <c r="AI13"/>
      <c r="AJ13"/>
      <c r="AK13"/>
      <c r="AL13"/>
      <c r="AM13"/>
    </row>
    <row r="14" spans="1:39" s="3" customFormat="1">
      <c r="C14" s="416" t="s">
        <v>293</v>
      </c>
      <c r="D14" s="417" t="s">
        <v>294</v>
      </c>
      <c r="E14" s="137">
        <v>0</v>
      </c>
      <c r="F14" s="122">
        <v>0</v>
      </c>
      <c r="G14" s="138">
        <v>0</v>
      </c>
      <c r="H14" s="137">
        <v>0</v>
      </c>
      <c r="I14" s="122">
        <v>0</v>
      </c>
      <c r="J14" s="138">
        <v>0</v>
      </c>
      <c r="K14" s="137">
        <v>0</v>
      </c>
      <c r="L14" s="122">
        <v>0</v>
      </c>
      <c r="M14" s="138">
        <v>0</v>
      </c>
      <c r="N14" s="137">
        <v>0</v>
      </c>
      <c r="O14" s="122">
        <v>0</v>
      </c>
      <c r="P14" s="138">
        <v>0</v>
      </c>
      <c r="Q14" s="133">
        <v>0</v>
      </c>
      <c r="R14" s="120">
        <v>0</v>
      </c>
      <c r="S14" s="121">
        <v>0</v>
      </c>
      <c r="V14"/>
      <c r="W14"/>
      <c r="X14"/>
      <c r="Y14"/>
      <c r="Z14"/>
      <c r="AA14"/>
      <c r="AB14"/>
      <c r="AC14"/>
      <c r="AD14"/>
      <c r="AE14"/>
      <c r="AF14"/>
      <c r="AG14"/>
      <c r="AH14"/>
      <c r="AI14"/>
      <c r="AJ14"/>
      <c r="AK14"/>
      <c r="AL14"/>
      <c r="AM14"/>
    </row>
    <row r="15" spans="1:39" s="3" customFormat="1">
      <c r="C15" s="416" t="s">
        <v>295</v>
      </c>
      <c r="D15" s="417" t="s">
        <v>296</v>
      </c>
      <c r="E15" s="137">
        <v>80.63767</v>
      </c>
      <c r="F15" s="122">
        <v>80.63767</v>
      </c>
      <c r="G15" s="138">
        <v>0</v>
      </c>
      <c r="H15" s="137">
        <v>0</v>
      </c>
      <c r="I15" s="122">
        <v>0</v>
      </c>
      <c r="J15" s="138">
        <v>0</v>
      </c>
      <c r="K15" s="137">
        <v>-0.53213999999999995</v>
      </c>
      <c r="L15" s="122">
        <v>-0.53213999999999995</v>
      </c>
      <c r="M15" s="138">
        <v>0</v>
      </c>
      <c r="N15" s="137">
        <v>0</v>
      </c>
      <c r="O15" s="122">
        <v>0</v>
      </c>
      <c r="P15" s="138">
        <v>0</v>
      </c>
      <c r="Q15" s="133">
        <v>0</v>
      </c>
      <c r="R15" s="120">
        <v>80.105530000000002</v>
      </c>
      <c r="S15" s="121">
        <v>0</v>
      </c>
      <c r="V15"/>
      <c r="W15"/>
      <c r="X15"/>
      <c r="Y15"/>
      <c r="Z15"/>
      <c r="AA15"/>
      <c r="AB15"/>
      <c r="AC15"/>
      <c r="AD15"/>
      <c r="AE15"/>
      <c r="AF15"/>
      <c r="AG15"/>
      <c r="AH15"/>
      <c r="AI15"/>
      <c r="AJ15"/>
      <c r="AK15"/>
      <c r="AL15"/>
      <c r="AM15"/>
    </row>
    <row r="16" spans="1:39" s="3" customFormat="1">
      <c r="C16" s="416" t="s">
        <v>297</v>
      </c>
      <c r="D16" s="417" t="s">
        <v>298</v>
      </c>
      <c r="E16" s="137">
        <v>0</v>
      </c>
      <c r="F16" s="122">
        <v>0</v>
      </c>
      <c r="G16" s="138">
        <v>0</v>
      </c>
      <c r="H16" s="137">
        <v>0</v>
      </c>
      <c r="I16" s="122">
        <v>0</v>
      </c>
      <c r="J16" s="138">
        <v>0</v>
      </c>
      <c r="K16" s="137">
        <v>0</v>
      </c>
      <c r="L16" s="122">
        <v>0</v>
      </c>
      <c r="M16" s="138">
        <v>0</v>
      </c>
      <c r="N16" s="137">
        <v>0</v>
      </c>
      <c r="O16" s="122">
        <v>0</v>
      </c>
      <c r="P16" s="138">
        <v>0</v>
      </c>
      <c r="Q16" s="133">
        <v>0</v>
      </c>
      <c r="R16" s="120">
        <v>0</v>
      </c>
      <c r="S16" s="121">
        <v>0</v>
      </c>
      <c r="V16"/>
      <c r="W16"/>
      <c r="X16"/>
      <c r="Y16"/>
      <c r="Z16"/>
      <c r="AA16"/>
      <c r="AB16"/>
      <c r="AC16"/>
      <c r="AD16"/>
      <c r="AE16"/>
      <c r="AF16"/>
      <c r="AG16"/>
      <c r="AH16"/>
      <c r="AI16"/>
      <c r="AJ16"/>
      <c r="AK16"/>
      <c r="AL16"/>
      <c r="AM16"/>
    </row>
    <row r="17" spans="3:39" s="3" customFormat="1">
      <c r="C17" s="416" t="s">
        <v>299</v>
      </c>
      <c r="D17" s="418" t="s">
        <v>300</v>
      </c>
      <c r="E17" s="139">
        <v>0</v>
      </c>
      <c r="F17" s="123">
        <v>0</v>
      </c>
      <c r="G17" s="140">
        <v>0</v>
      </c>
      <c r="H17" s="139">
        <v>0</v>
      </c>
      <c r="I17" s="123">
        <v>0</v>
      </c>
      <c r="J17" s="140">
        <v>0</v>
      </c>
      <c r="K17" s="139">
        <v>0</v>
      </c>
      <c r="L17" s="123">
        <v>0</v>
      </c>
      <c r="M17" s="140">
        <v>0</v>
      </c>
      <c r="N17" s="139">
        <v>0</v>
      </c>
      <c r="O17" s="123">
        <v>0</v>
      </c>
      <c r="P17" s="140">
        <v>0</v>
      </c>
      <c r="Q17" s="146">
        <v>0</v>
      </c>
      <c r="R17" s="124">
        <v>0</v>
      </c>
      <c r="S17" s="125">
        <v>0</v>
      </c>
      <c r="V17"/>
      <c r="W17"/>
      <c r="X17"/>
      <c r="Y17"/>
      <c r="Z17"/>
      <c r="AA17"/>
      <c r="AB17"/>
      <c r="AC17"/>
      <c r="AD17"/>
      <c r="AE17"/>
      <c r="AF17"/>
      <c r="AG17"/>
      <c r="AH17"/>
      <c r="AI17"/>
      <c r="AJ17"/>
      <c r="AK17"/>
      <c r="AL17"/>
      <c r="AM17"/>
    </row>
    <row r="18" spans="3:39" s="3" customFormat="1">
      <c r="C18" s="416" t="s">
        <v>301</v>
      </c>
      <c r="D18" s="417" t="s">
        <v>302</v>
      </c>
      <c r="E18" s="137">
        <v>0</v>
      </c>
      <c r="F18" s="122">
        <v>0</v>
      </c>
      <c r="G18" s="138">
        <v>0</v>
      </c>
      <c r="H18" s="137">
        <v>0</v>
      </c>
      <c r="I18" s="122">
        <v>0</v>
      </c>
      <c r="J18" s="138">
        <v>0</v>
      </c>
      <c r="K18" s="137">
        <v>0</v>
      </c>
      <c r="L18" s="122">
        <v>0</v>
      </c>
      <c r="M18" s="138">
        <v>0</v>
      </c>
      <c r="N18" s="137">
        <v>0</v>
      </c>
      <c r="O18" s="122">
        <v>0</v>
      </c>
      <c r="P18" s="138">
        <v>0</v>
      </c>
      <c r="Q18" s="133">
        <v>0</v>
      </c>
      <c r="R18" s="120">
        <v>0</v>
      </c>
      <c r="S18" s="121">
        <v>0</v>
      </c>
      <c r="V18"/>
      <c r="W18"/>
      <c r="X18"/>
      <c r="Y18"/>
      <c r="Z18"/>
      <c r="AA18"/>
      <c r="AB18"/>
      <c r="AC18"/>
      <c r="AD18"/>
      <c r="AE18"/>
      <c r="AF18"/>
      <c r="AG18"/>
      <c r="AH18"/>
      <c r="AI18"/>
      <c r="AJ18"/>
      <c r="AK18"/>
      <c r="AL18"/>
      <c r="AM18"/>
    </row>
    <row r="19" spans="3:39" s="3" customFormat="1">
      <c r="C19" s="119" t="s">
        <v>303</v>
      </c>
      <c r="D19" s="131" t="s">
        <v>304</v>
      </c>
      <c r="E19" s="136">
        <v>123194.91681</v>
      </c>
      <c r="F19" s="120">
        <v>120315.96939000001</v>
      </c>
      <c r="G19" s="121">
        <v>2878.94742</v>
      </c>
      <c r="H19" s="136">
        <v>0</v>
      </c>
      <c r="I19" s="120">
        <v>0</v>
      </c>
      <c r="J19" s="121">
        <v>0</v>
      </c>
      <c r="K19" s="136">
        <v>-466.64555999999999</v>
      </c>
      <c r="L19" s="120">
        <v>-448.54818</v>
      </c>
      <c r="M19" s="121">
        <v>-18.097380000000001</v>
      </c>
      <c r="N19" s="136">
        <v>0</v>
      </c>
      <c r="O19" s="120">
        <v>0</v>
      </c>
      <c r="P19" s="121">
        <v>0</v>
      </c>
      <c r="Q19" s="133">
        <v>0</v>
      </c>
      <c r="R19" s="120">
        <v>0</v>
      </c>
      <c r="S19" s="121">
        <v>0</v>
      </c>
      <c r="V19"/>
      <c r="W19"/>
      <c r="X19"/>
      <c r="Y19"/>
      <c r="Z19"/>
      <c r="AA19"/>
      <c r="AB19"/>
      <c r="AC19"/>
      <c r="AD19"/>
      <c r="AE19"/>
      <c r="AF19"/>
      <c r="AG19"/>
      <c r="AH19"/>
      <c r="AI19"/>
      <c r="AJ19"/>
      <c r="AK19"/>
      <c r="AL19"/>
      <c r="AM19"/>
    </row>
    <row r="20" spans="3:39" s="3" customFormat="1">
      <c r="C20" s="416" t="s">
        <v>305</v>
      </c>
      <c r="D20" s="417" t="s">
        <v>290</v>
      </c>
      <c r="E20" s="137">
        <v>0</v>
      </c>
      <c r="F20" s="122">
        <v>0</v>
      </c>
      <c r="G20" s="138">
        <v>0</v>
      </c>
      <c r="H20" s="137">
        <v>0</v>
      </c>
      <c r="I20" s="122">
        <v>0</v>
      </c>
      <c r="J20" s="138">
        <v>0</v>
      </c>
      <c r="K20" s="137">
        <v>0</v>
      </c>
      <c r="L20" s="122">
        <v>0</v>
      </c>
      <c r="M20" s="138">
        <v>0</v>
      </c>
      <c r="N20" s="137">
        <v>0</v>
      </c>
      <c r="O20" s="122">
        <v>0</v>
      </c>
      <c r="P20" s="138">
        <v>0</v>
      </c>
      <c r="Q20" s="133">
        <v>0</v>
      </c>
      <c r="R20" s="120">
        <v>0</v>
      </c>
      <c r="S20" s="121">
        <v>0</v>
      </c>
      <c r="V20"/>
      <c r="W20"/>
      <c r="X20"/>
      <c r="Y20"/>
      <c r="Z20"/>
      <c r="AA20"/>
      <c r="AB20"/>
      <c r="AC20"/>
      <c r="AD20"/>
      <c r="AE20"/>
      <c r="AF20"/>
      <c r="AG20"/>
      <c r="AH20"/>
      <c r="AI20"/>
      <c r="AJ20"/>
      <c r="AK20"/>
      <c r="AL20"/>
      <c r="AM20"/>
    </row>
    <row r="21" spans="3:39" s="3" customFormat="1">
      <c r="C21" s="416" t="s">
        <v>306</v>
      </c>
      <c r="D21" s="417" t="s">
        <v>292</v>
      </c>
      <c r="E21" s="137">
        <v>24569.560809999999</v>
      </c>
      <c r="F21" s="122">
        <v>24569.560809999999</v>
      </c>
      <c r="G21" s="138">
        <v>0</v>
      </c>
      <c r="H21" s="137">
        <v>0</v>
      </c>
      <c r="I21" s="122">
        <v>0</v>
      </c>
      <c r="J21" s="138">
        <v>0</v>
      </c>
      <c r="K21" s="137">
        <v>-29.956240000000001</v>
      </c>
      <c r="L21" s="122">
        <v>-29.956240000000001</v>
      </c>
      <c r="M21" s="138">
        <v>0</v>
      </c>
      <c r="N21" s="137">
        <v>0</v>
      </c>
      <c r="O21" s="122">
        <v>0</v>
      </c>
      <c r="P21" s="138">
        <v>0</v>
      </c>
      <c r="Q21" s="133">
        <v>0</v>
      </c>
      <c r="R21" s="120">
        <v>0</v>
      </c>
      <c r="S21" s="121">
        <v>0</v>
      </c>
      <c r="V21"/>
      <c r="W21"/>
      <c r="X21"/>
      <c r="Y21"/>
      <c r="Z21"/>
      <c r="AA21"/>
      <c r="AB21"/>
      <c r="AC21"/>
      <c r="AD21"/>
      <c r="AE21"/>
      <c r="AF21"/>
      <c r="AG21"/>
      <c r="AH21"/>
      <c r="AI21"/>
      <c r="AJ21"/>
      <c r="AK21"/>
      <c r="AL21"/>
      <c r="AM21"/>
    </row>
    <row r="22" spans="3:39" s="3" customFormat="1">
      <c r="C22" s="419" t="s">
        <v>307</v>
      </c>
      <c r="D22" s="420" t="s">
        <v>294</v>
      </c>
      <c r="E22" s="137">
        <v>38446.086120000007</v>
      </c>
      <c r="F22" s="122">
        <v>35567.138700000003</v>
      </c>
      <c r="G22" s="138">
        <v>2878.94742</v>
      </c>
      <c r="H22" s="137">
        <v>0</v>
      </c>
      <c r="I22" s="122">
        <v>0</v>
      </c>
      <c r="J22" s="138">
        <v>0</v>
      </c>
      <c r="K22" s="137">
        <v>-189.79473999999999</v>
      </c>
      <c r="L22" s="122">
        <v>-171.69735999999997</v>
      </c>
      <c r="M22" s="138">
        <v>-18.097380000000001</v>
      </c>
      <c r="N22" s="137">
        <v>0</v>
      </c>
      <c r="O22" s="122">
        <v>0</v>
      </c>
      <c r="P22" s="138">
        <v>0</v>
      </c>
      <c r="Q22" s="133">
        <v>0</v>
      </c>
      <c r="R22" s="120">
        <v>0</v>
      </c>
      <c r="S22" s="121">
        <v>0</v>
      </c>
      <c r="V22"/>
      <c r="W22"/>
      <c r="X22"/>
      <c r="Y22"/>
      <c r="Z22"/>
      <c r="AA22"/>
      <c r="AB22"/>
      <c r="AC22"/>
      <c r="AD22"/>
      <c r="AE22"/>
      <c r="AF22"/>
      <c r="AG22"/>
      <c r="AH22"/>
      <c r="AI22"/>
      <c r="AJ22"/>
      <c r="AK22"/>
      <c r="AL22"/>
      <c r="AM22"/>
    </row>
    <row r="23" spans="3:39" s="3" customFormat="1">
      <c r="C23" s="416" t="s">
        <v>308</v>
      </c>
      <c r="D23" s="417" t="s">
        <v>296</v>
      </c>
      <c r="E23" s="137">
        <v>574.33788000000004</v>
      </c>
      <c r="F23" s="122">
        <v>574.33788000000004</v>
      </c>
      <c r="G23" s="138">
        <v>0</v>
      </c>
      <c r="H23" s="137">
        <v>0</v>
      </c>
      <c r="I23" s="122">
        <v>0</v>
      </c>
      <c r="J23" s="138">
        <v>0</v>
      </c>
      <c r="K23" s="143">
        <v>-0.71751999999999994</v>
      </c>
      <c r="L23" s="126">
        <v>-0.71751999999999994</v>
      </c>
      <c r="M23" s="144">
        <v>0</v>
      </c>
      <c r="N23" s="137">
        <v>0</v>
      </c>
      <c r="O23" s="122">
        <v>0</v>
      </c>
      <c r="P23" s="138">
        <v>0</v>
      </c>
      <c r="Q23" s="133">
        <v>0</v>
      </c>
      <c r="R23" s="120">
        <v>0</v>
      </c>
      <c r="S23" s="121">
        <v>0</v>
      </c>
      <c r="V23"/>
      <c r="W23"/>
      <c r="X23"/>
      <c r="Y23"/>
      <c r="Z23"/>
      <c r="AA23"/>
      <c r="AB23"/>
      <c r="AC23"/>
      <c r="AD23"/>
      <c r="AE23"/>
      <c r="AF23"/>
      <c r="AG23"/>
      <c r="AH23"/>
      <c r="AI23"/>
      <c r="AJ23"/>
      <c r="AK23"/>
      <c r="AL23"/>
      <c r="AM23"/>
    </row>
    <row r="24" spans="3:39" s="3" customFormat="1">
      <c r="C24" s="416" t="s">
        <v>309</v>
      </c>
      <c r="D24" s="417" t="s">
        <v>298</v>
      </c>
      <c r="E24" s="137">
        <v>59604.931999999993</v>
      </c>
      <c r="F24" s="122">
        <v>59604.931999999993</v>
      </c>
      <c r="G24" s="138">
        <v>0</v>
      </c>
      <c r="H24" s="137">
        <v>0</v>
      </c>
      <c r="I24" s="122">
        <v>0</v>
      </c>
      <c r="J24" s="138">
        <v>0</v>
      </c>
      <c r="K24" s="137">
        <v>-246.17706000000001</v>
      </c>
      <c r="L24" s="122">
        <v>-246.17706000000001</v>
      </c>
      <c r="M24" s="138">
        <v>0</v>
      </c>
      <c r="N24" s="137">
        <v>0</v>
      </c>
      <c r="O24" s="122">
        <v>0</v>
      </c>
      <c r="P24" s="138">
        <v>0</v>
      </c>
      <c r="Q24" s="133">
        <v>0</v>
      </c>
      <c r="R24" s="120">
        <v>0</v>
      </c>
      <c r="S24" s="121">
        <v>0</v>
      </c>
      <c r="V24"/>
      <c r="W24"/>
      <c r="X24"/>
      <c r="Y24"/>
      <c r="Z24"/>
      <c r="AA24"/>
      <c r="AB24"/>
      <c r="AC24"/>
      <c r="AD24"/>
      <c r="AE24"/>
      <c r="AF24"/>
      <c r="AG24"/>
      <c r="AH24"/>
      <c r="AI24"/>
      <c r="AJ24"/>
      <c r="AK24"/>
      <c r="AL24"/>
      <c r="AM24"/>
    </row>
    <row r="25" spans="3:39" s="3" customFormat="1">
      <c r="C25" s="119" t="s">
        <v>310</v>
      </c>
      <c r="D25" s="131" t="s">
        <v>311</v>
      </c>
      <c r="E25" s="136">
        <v>680.27048000000002</v>
      </c>
      <c r="F25" s="120">
        <v>680.27048000000002</v>
      </c>
      <c r="G25" s="121">
        <v>0</v>
      </c>
      <c r="H25" s="136">
        <v>909.62434999999994</v>
      </c>
      <c r="I25" s="120">
        <v>0</v>
      </c>
      <c r="J25" s="121">
        <v>909.62434999999994</v>
      </c>
      <c r="K25" s="136">
        <v>4.15E-3</v>
      </c>
      <c r="L25" s="120">
        <v>0</v>
      </c>
      <c r="M25" s="121">
        <v>0</v>
      </c>
      <c r="N25" s="136">
        <v>909.62434999999994</v>
      </c>
      <c r="O25" s="120">
        <v>0</v>
      </c>
      <c r="P25" s="121">
        <v>909.62434999999994</v>
      </c>
      <c r="Q25" s="133">
        <v>0</v>
      </c>
      <c r="R25" s="120">
        <v>0</v>
      </c>
      <c r="S25" s="121">
        <v>0</v>
      </c>
      <c r="V25"/>
      <c r="W25"/>
      <c r="X25"/>
      <c r="Y25"/>
      <c r="Z25"/>
      <c r="AA25"/>
      <c r="AB25"/>
      <c r="AC25"/>
      <c r="AD25"/>
      <c r="AE25"/>
      <c r="AF25"/>
      <c r="AG25"/>
      <c r="AH25"/>
      <c r="AI25"/>
      <c r="AJ25"/>
      <c r="AK25"/>
      <c r="AL25"/>
      <c r="AM25"/>
    </row>
    <row r="26" spans="3:39" s="3" customFormat="1">
      <c r="C26" s="416">
        <v>170</v>
      </c>
      <c r="D26" s="417" t="s">
        <v>290</v>
      </c>
      <c r="E26" s="137">
        <v>0</v>
      </c>
      <c r="F26" s="122">
        <v>0</v>
      </c>
      <c r="G26" s="138">
        <v>0</v>
      </c>
      <c r="H26" s="137">
        <v>0</v>
      </c>
      <c r="I26" s="122">
        <v>0</v>
      </c>
      <c r="J26" s="138">
        <v>0</v>
      </c>
      <c r="K26" s="137">
        <v>0</v>
      </c>
      <c r="L26" s="122">
        <v>0</v>
      </c>
      <c r="M26" s="138">
        <v>0</v>
      </c>
      <c r="N26" s="137">
        <v>0</v>
      </c>
      <c r="O26" s="122">
        <v>0</v>
      </c>
      <c r="P26" s="138">
        <v>0</v>
      </c>
      <c r="Q26" s="133">
        <v>0</v>
      </c>
      <c r="R26" s="120">
        <v>0</v>
      </c>
      <c r="S26" s="121">
        <v>0</v>
      </c>
      <c r="V26"/>
      <c r="W26"/>
      <c r="X26"/>
      <c r="Y26"/>
      <c r="Z26"/>
      <c r="AA26"/>
      <c r="AB26"/>
      <c r="AC26"/>
      <c r="AD26"/>
      <c r="AE26"/>
      <c r="AF26"/>
      <c r="AG26"/>
      <c r="AH26"/>
      <c r="AI26"/>
      <c r="AJ26"/>
      <c r="AK26"/>
      <c r="AL26"/>
      <c r="AM26"/>
    </row>
    <row r="27" spans="3:39" s="3" customFormat="1">
      <c r="C27" s="416" t="s">
        <v>312</v>
      </c>
      <c r="D27" s="417" t="s">
        <v>292</v>
      </c>
      <c r="E27" s="137">
        <v>0</v>
      </c>
      <c r="F27" s="122">
        <v>0</v>
      </c>
      <c r="G27" s="138">
        <v>0</v>
      </c>
      <c r="H27" s="137">
        <v>909.62434999999994</v>
      </c>
      <c r="I27" s="122">
        <v>0</v>
      </c>
      <c r="J27" s="138">
        <v>909.62434999999994</v>
      </c>
      <c r="K27" s="137">
        <v>0</v>
      </c>
      <c r="L27" s="122">
        <v>0</v>
      </c>
      <c r="M27" s="138">
        <v>0</v>
      </c>
      <c r="N27" s="137">
        <v>909.62434999999994</v>
      </c>
      <c r="O27" s="122">
        <v>0</v>
      </c>
      <c r="P27" s="138">
        <v>909.62434999999994</v>
      </c>
      <c r="Q27" s="133">
        <v>0</v>
      </c>
      <c r="R27" s="120">
        <v>0</v>
      </c>
      <c r="S27" s="121">
        <v>0</v>
      </c>
      <c r="V27"/>
      <c r="W27"/>
      <c r="X27"/>
      <c r="Y27"/>
      <c r="Z27"/>
      <c r="AA27"/>
      <c r="AB27"/>
      <c r="AC27"/>
      <c r="AD27"/>
      <c r="AE27"/>
      <c r="AF27"/>
      <c r="AG27"/>
      <c r="AH27"/>
      <c r="AI27"/>
      <c r="AJ27"/>
      <c r="AK27"/>
      <c r="AL27"/>
      <c r="AM27"/>
    </row>
    <row r="28" spans="3:39" s="3" customFormat="1">
      <c r="C28" s="416" t="s">
        <v>313</v>
      </c>
      <c r="D28" s="417" t="s">
        <v>294</v>
      </c>
      <c r="E28" s="137">
        <v>0</v>
      </c>
      <c r="F28" s="122">
        <v>0</v>
      </c>
      <c r="G28" s="138">
        <v>0</v>
      </c>
      <c r="H28" s="137">
        <v>0</v>
      </c>
      <c r="I28" s="122">
        <v>0</v>
      </c>
      <c r="J28" s="138">
        <v>0</v>
      </c>
      <c r="K28" s="137">
        <v>0</v>
      </c>
      <c r="L28" s="122">
        <v>0</v>
      </c>
      <c r="M28" s="138">
        <v>0</v>
      </c>
      <c r="N28" s="137">
        <v>0</v>
      </c>
      <c r="O28" s="122">
        <v>0</v>
      </c>
      <c r="P28" s="138">
        <v>0</v>
      </c>
      <c r="Q28" s="133">
        <v>0</v>
      </c>
      <c r="R28" s="120">
        <v>0</v>
      </c>
      <c r="S28" s="121">
        <v>0</v>
      </c>
      <c r="V28"/>
      <c r="W28"/>
      <c r="X28"/>
      <c r="Y28"/>
      <c r="Z28"/>
      <c r="AA28"/>
      <c r="AB28"/>
      <c r="AC28"/>
      <c r="AD28"/>
      <c r="AE28"/>
      <c r="AF28"/>
      <c r="AG28"/>
      <c r="AH28"/>
      <c r="AI28"/>
      <c r="AJ28"/>
      <c r="AK28"/>
      <c r="AL28"/>
      <c r="AM28"/>
    </row>
    <row r="29" spans="3:39" s="3" customFormat="1">
      <c r="C29" s="416" t="s">
        <v>314</v>
      </c>
      <c r="D29" s="417" t="s">
        <v>296</v>
      </c>
      <c r="E29" s="137">
        <v>539.15460999999993</v>
      </c>
      <c r="F29" s="122">
        <v>539.15460999999993</v>
      </c>
      <c r="G29" s="138">
        <v>0</v>
      </c>
      <c r="H29" s="137">
        <v>0</v>
      </c>
      <c r="I29" s="122">
        <v>0</v>
      </c>
      <c r="J29" s="138">
        <v>0</v>
      </c>
      <c r="K29" s="145">
        <v>3.29E-3</v>
      </c>
      <c r="L29" s="122">
        <v>0</v>
      </c>
      <c r="M29" s="138">
        <v>0</v>
      </c>
      <c r="N29" s="137">
        <v>0</v>
      </c>
      <c r="O29" s="122">
        <v>0</v>
      </c>
      <c r="P29" s="138">
        <v>0</v>
      </c>
      <c r="Q29" s="133">
        <v>0</v>
      </c>
      <c r="R29" s="120">
        <v>0</v>
      </c>
      <c r="S29" s="121">
        <v>0</v>
      </c>
      <c r="V29"/>
      <c r="W29"/>
      <c r="X29"/>
      <c r="Y29"/>
      <c r="Z29"/>
      <c r="AA29"/>
      <c r="AB29"/>
      <c r="AC29"/>
      <c r="AD29"/>
      <c r="AE29"/>
      <c r="AF29"/>
      <c r="AG29"/>
      <c r="AH29"/>
      <c r="AI29"/>
      <c r="AJ29"/>
      <c r="AK29"/>
      <c r="AL29"/>
      <c r="AM29"/>
    </row>
    <row r="30" spans="3:39" s="3" customFormat="1">
      <c r="C30" s="416" t="s">
        <v>315</v>
      </c>
      <c r="D30" s="417" t="s">
        <v>298</v>
      </c>
      <c r="E30" s="137">
        <v>141.11587</v>
      </c>
      <c r="F30" s="122">
        <v>141.11587</v>
      </c>
      <c r="G30" s="138">
        <v>0</v>
      </c>
      <c r="H30" s="137">
        <v>0</v>
      </c>
      <c r="I30" s="122">
        <v>0</v>
      </c>
      <c r="J30" s="138">
        <v>0</v>
      </c>
      <c r="K30" s="145">
        <v>8.5999999999999998E-4</v>
      </c>
      <c r="L30" s="122">
        <v>0</v>
      </c>
      <c r="M30" s="138">
        <v>0</v>
      </c>
      <c r="N30" s="137">
        <v>0</v>
      </c>
      <c r="O30" s="122">
        <v>0</v>
      </c>
      <c r="P30" s="138">
        <v>0</v>
      </c>
      <c r="Q30" s="133">
        <v>0</v>
      </c>
      <c r="R30" s="120">
        <v>0</v>
      </c>
      <c r="S30" s="121">
        <v>0</v>
      </c>
      <c r="V30"/>
      <c r="W30"/>
      <c r="X30"/>
      <c r="Y30"/>
      <c r="Z30"/>
      <c r="AA30"/>
      <c r="AB30"/>
      <c r="AC30"/>
      <c r="AD30"/>
      <c r="AE30"/>
      <c r="AF30"/>
      <c r="AG30"/>
      <c r="AH30"/>
      <c r="AI30"/>
      <c r="AJ30"/>
      <c r="AK30"/>
      <c r="AL30"/>
      <c r="AM30"/>
    </row>
    <row r="31" spans="3:39" s="3" customFormat="1" ht="15" thickBot="1">
      <c r="C31" s="421" t="s">
        <v>316</v>
      </c>
      <c r="D31" s="422" t="s">
        <v>302</v>
      </c>
      <c r="E31" s="141">
        <v>0</v>
      </c>
      <c r="F31" s="127">
        <v>0</v>
      </c>
      <c r="G31" s="142">
        <v>0</v>
      </c>
      <c r="H31" s="141">
        <v>0</v>
      </c>
      <c r="I31" s="127">
        <v>0</v>
      </c>
      <c r="J31" s="142">
        <v>0</v>
      </c>
      <c r="K31" s="141">
        <v>0</v>
      </c>
      <c r="L31" s="127">
        <v>0</v>
      </c>
      <c r="M31" s="142">
        <v>0</v>
      </c>
      <c r="N31" s="141">
        <v>0</v>
      </c>
      <c r="O31" s="127">
        <v>0</v>
      </c>
      <c r="P31" s="142">
        <v>0</v>
      </c>
      <c r="Q31" s="147">
        <v>0</v>
      </c>
      <c r="R31" s="128">
        <v>0</v>
      </c>
      <c r="S31" s="129">
        <v>0</v>
      </c>
      <c r="V31"/>
      <c r="W31"/>
      <c r="X31"/>
      <c r="Y31"/>
      <c r="Z31"/>
      <c r="AA31"/>
      <c r="AB31"/>
      <c r="AC31"/>
      <c r="AD31"/>
      <c r="AE31"/>
      <c r="AF31"/>
      <c r="AG31"/>
      <c r="AH31"/>
      <c r="AI31"/>
      <c r="AJ31"/>
      <c r="AK31"/>
      <c r="AL31"/>
      <c r="AM31"/>
    </row>
    <row r="32" spans="3:39" s="3" customFormat="1" ht="15" thickBot="1">
      <c r="C32" s="423" t="s">
        <v>317</v>
      </c>
      <c r="D32" s="424" t="s">
        <v>190</v>
      </c>
      <c r="E32" s="425">
        <f>+E10+E11+E19+E25</f>
        <v>385077.99284000002</v>
      </c>
      <c r="F32" s="426">
        <f t="shared" ref="F32:S32" si="0">+F10+F11+F19+F25</f>
        <v>382199.04542000004</v>
      </c>
      <c r="G32" s="427">
        <f t="shared" si="0"/>
        <v>2878.94742</v>
      </c>
      <c r="H32" s="428">
        <f>+H10+H11+H19+H25</f>
        <v>909.62434999999994</v>
      </c>
      <c r="I32" s="426">
        <f t="shared" si="0"/>
        <v>0</v>
      </c>
      <c r="J32" s="427">
        <f t="shared" si="0"/>
        <v>909.62434999999994</v>
      </c>
      <c r="K32" s="428">
        <f>+K10+K11+K19-K25</f>
        <v>-467.18185</v>
      </c>
      <c r="L32" s="426">
        <f>+L10+L11+L19-L25</f>
        <v>-449.08032000000003</v>
      </c>
      <c r="M32" s="427">
        <f>+M10+M11+M19-M25</f>
        <v>-18.097380000000001</v>
      </c>
      <c r="N32" s="428">
        <f>+N10+N11+N19-N25</f>
        <v>-909.62434999999994</v>
      </c>
      <c r="O32" s="426">
        <f t="shared" si="0"/>
        <v>0</v>
      </c>
      <c r="P32" s="427">
        <f>+P10+P11+P19-P25</f>
        <v>-909.62434999999994</v>
      </c>
      <c r="Q32" s="426">
        <f t="shared" si="0"/>
        <v>0</v>
      </c>
      <c r="R32" s="429">
        <f t="shared" si="0"/>
        <v>80.105530000000002</v>
      </c>
      <c r="S32" s="427">
        <f t="shared" si="0"/>
        <v>0</v>
      </c>
      <c r="V32"/>
      <c r="W32"/>
      <c r="X32"/>
      <c r="Y32"/>
      <c r="Z32"/>
      <c r="AA32"/>
      <c r="AB32"/>
      <c r="AC32"/>
      <c r="AD32"/>
      <c r="AE32"/>
      <c r="AF32"/>
      <c r="AG32"/>
      <c r="AH32"/>
      <c r="AI32"/>
      <c r="AJ32"/>
      <c r="AK32"/>
      <c r="AL32"/>
      <c r="AM32"/>
    </row>
    <row r="33" spans="3:39" s="6" customFormat="1">
      <c r="C33"/>
      <c r="D33"/>
      <c r="E33"/>
      <c r="F33"/>
      <c r="G33"/>
      <c r="H33"/>
      <c r="I33"/>
      <c r="J33"/>
      <c r="K33"/>
      <c r="L33"/>
      <c r="M33"/>
      <c r="N33"/>
      <c r="O33"/>
      <c r="P33"/>
      <c r="Q33"/>
      <c r="R33"/>
      <c r="S33"/>
      <c r="U33" s="5"/>
      <c r="V33"/>
      <c r="W33"/>
      <c r="X33"/>
      <c r="Y33"/>
      <c r="Z33"/>
      <c r="AA33"/>
      <c r="AB33"/>
      <c r="AC33"/>
      <c r="AD33"/>
      <c r="AE33"/>
      <c r="AF33"/>
      <c r="AG33"/>
      <c r="AH33"/>
      <c r="AI33"/>
      <c r="AJ33"/>
      <c r="AK33"/>
      <c r="AL33"/>
      <c r="AM33"/>
    </row>
    <row r="34" spans="3:39" s="6" customFormat="1">
      <c r="C34"/>
      <c r="D34"/>
      <c r="E34"/>
      <c r="F34"/>
      <c r="G34"/>
      <c r="H34"/>
      <c r="I34"/>
      <c r="J34"/>
      <c r="K34"/>
      <c r="L34"/>
      <c r="M34"/>
      <c r="N34"/>
      <c r="O34"/>
      <c r="P34"/>
      <c r="Q34"/>
      <c r="R34"/>
      <c r="S34"/>
      <c r="U34" s="5"/>
      <c r="V34"/>
      <c r="W34"/>
      <c r="X34"/>
      <c r="Y34"/>
      <c r="Z34"/>
      <c r="AA34"/>
      <c r="AB34"/>
      <c r="AC34"/>
      <c r="AD34"/>
      <c r="AE34"/>
      <c r="AF34"/>
      <c r="AG34"/>
      <c r="AH34"/>
      <c r="AI34"/>
      <c r="AJ34"/>
      <c r="AK34"/>
      <c r="AL34"/>
      <c r="AM34"/>
    </row>
    <row r="35" spans="3:39" s="6" customFormat="1">
      <c r="C35"/>
      <c r="D35"/>
      <c r="E35"/>
      <c r="F35"/>
      <c r="G35"/>
      <c r="H35"/>
      <c r="I35"/>
      <c r="J35"/>
      <c r="K35"/>
      <c r="L35"/>
      <c r="M35"/>
      <c r="N35"/>
      <c r="O35"/>
      <c r="P35"/>
      <c r="Q35"/>
      <c r="R35"/>
      <c r="S35"/>
      <c r="U35" s="5"/>
      <c r="V35"/>
      <c r="W35"/>
      <c r="X35"/>
      <c r="Y35"/>
      <c r="Z35"/>
      <c r="AA35"/>
      <c r="AB35"/>
      <c r="AC35"/>
      <c r="AD35"/>
      <c r="AE35"/>
      <c r="AF35"/>
      <c r="AG35"/>
      <c r="AH35"/>
      <c r="AI35"/>
      <c r="AJ35"/>
      <c r="AK35"/>
      <c r="AL35"/>
      <c r="AM35"/>
    </row>
    <row r="36" spans="3:39" s="6" customFormat="1">
      <c r="C36"/>
      <c r="D36"/>
      <c r="E36"/>
      <c r="F36"/>
      <c r="G36"/>
      <c r="H36"/>
      <c r="I36"/>
      <c r="J36"/>
      <c r="K36"/>
      <c r="L36"/>
      <c r="M36"/>
      <c r="N36"/>
      <c r="O36"/>
      <c r="P36"/>
      <c r="Q36"/>
      <c r="R36"/>
      <c r="S36"/>
      <c r="U36" s="5"/>
      <c r="V36"/>
      <c r="W36"/>
      <c r="X36"/>
      <c r="Y36"/>
      <c r="Z36"/>
      <c r="AA36"/>
      <c r="AB36"/>
      <c r="AC36"/>
      <c r="AD36"/>
      <c r="AE36"/>
      <c r="AF36"/>
      <c r="AG36"/>
      <c r="AH36"/>
      <c r="AI36"/>
      <c r="AJ36"/>
      <c r="AK36"/>
      <c r="AL36"/>
      <c r="AM36"/>
    </row>
    <row r="37" spans="3:39" s="6" customFormat="1">
      <c r="C37"/>
      <c r="D37"/>
      <c r="E37"/>
      <c r="F37"/>
      <c r="G37"/>
      <c r="H37"/>
      <c r="I37"/>
      <c r="J37"/>
      <c r="K37"/>
      <c r="L37"/>
      <c r="M37"/>
      <c r="N37"/>
      <c r="O37"/>
      <c r="P37"/>
      <c r="Q37"/>
      <c r="R37"/>
      <c r="S37"/>
      <c r="U37" s="5"/>
      <c r="V37"/>
      <c r="W37"/>
      <c r="X37"/>
      <c r="Y37"/>
      <c r="Z37"/>
      <c r="AA37"/>
      <c r="AB37"/>
      <c r="AC37"/>
      <c r="AD37"/>
      <c r="AE37"/>
      <c r="AF37"/>
      <c r="AG37"/>
      <c r="AH37"/>
      <c r="AI37"/>
      <c r="AJ37"/>
      <c r="AK37"/>
      <c r="AL37"/>
      <c r="AM37"/>
    </row>
    <row r="38" spans="3:39" s="6" customFormat="1">
      <c r="C38"/>
      <c r="D38"/>
      <c r="E38"/>
      <c r="F38" s="547"/>
      <c r="G38"/>
      <c r="H38"/>
      <c r="I38" s="547"/>
      <c r="J38"/>
      <c r="K38"/>
      <c r="L38" s="547"/>
      <c r="M38"/>
      <c r="N38"/>
      <c r="O38" s="547"/>
      <c r="P38"/>
      <c r="Q38"/>
      <c r="R38" s="547"/>
      <c r="S38"/>
      <c r="U38" s="5"/>
      <c r="V38"/>
      <c r="W38"/>
      <c r="X38"/>
      <c r="Y38"/>
      <c r="Z38"/>
      <c r="AA38"/>
      <c r="AB38"/>
      <c r="AC38"/>
      <c r="AD38"/>
      <c r="AE38"/>
      <c r="AF38"/>
      <c r="AG38"/>
      <c r="AH38"/>
      <c r="AI38"/>
      <c r="AJ38"/>
      <c r="AK38"/>
      <c r="AL38"/>
      <c r="AM38"/>
    </row>
    <row r="39" spans="3:39">
      <c r="C39"/>
      <c r="D39"/>
      <c r="E39"/>
      <c r="F39"/>
      <c r="G39"/>
      <c r="H39"/>
      <c r="I39"/>
      <c r="J39"/>
      <c r="K39"/>
      <c r="L39"/>
      <c r="M39"/>
      <c r="N39"/>
      <c r="O39"/>
      <c r="P39"/>
      <c r="Q39"/>
      <c r="R39"/>
      <c r="S39"/>
    </row>
    <row r="40" spans="3:39" ht="60" customHeight="1">
      <c r="C40"/>
      <c r="D40"/>
      <c r="E40"/>
      <c r="F40"/>
      <c r="G40"/>
      <c r="H40"/>
      <c r="I40"/>
      <c r="J40"/>
      <c r="K40"/>
      <c r="L40"/>
      <c r="M40"/>
      <c r="N40"/>
      <c r="O40"/>
      <c r="P40"/>
      <c r="Q40"/>
      <c r="R40"/>
      <c r="S40"/>
    </row>
    <row r="41" spans="3:39" ht="24" customHeight="1">
      <c r="C41" s="879"/>
      <c r="D41" s="879"/>
      <c r="E41" s="879"/>
      <c r="F41" s="879"/>
      <c r="G41" s="879"/>
      <c r="H41" s="879"/>
      <c r="I41" s="879"/>
      <c r="J41" s="879"/>
      <c r="K41" s="879"/>
      <c r="L41" s="879"/>
      <c r="M41" s="879"/>
      <c r="N41" s="879"/>
      <c r="O41" s="879"/>
      <c r="P41" s="879"/>
      <c r="Q41" s="879"/>
      <c r="R41" s="879"/>
      <c r="S41" s="879"/>
    </row>
    <row r="42" spans="3:39" ht="24" customHeight="1">
      <c r="C42" s="877"/>
      <c r="D42" s="877"/>
      <c r="E42" s="877"/>
      <c r="F42" s="877"/>
      <c r="G42" s="877"/>
      <c r="H42" s="877"/>
      <c r="I42" s="877"/>
      <c r="J42" s="877"/>
      <c r="K42" s="877"/>
      <c r="L42" s="877"/>
      <c r="M42" s="877"/>
      <c r="N42" s="877"/>
      <c r="O42" s="877"/>
      <c r="P42" s="877"/>
      <c r="Q42" s="877"/>
      <c r="R42" s="877"/>
      <c r="S42" s="877"/>
    </row>
    <row r="43" spans="3:39">
      <c r="C43" s="880"/>
      <c r="D43" s="880"/>
      <c r="E43" s="880"/>
      <c r="F43" s="880"/>
      <c r="G43" s="880"/>
      <c r="H43" s="880"/>
      <c r="I43" s="880"/>
      <c r="J43" s="880"/>
      <c r="K43" s="880"/>
      <c r="L43" s="880"/>
      <c r="M43" s="880"/>
      <c r="N43" s="880"/>
      <c r="O43" s="880"/>
      <c r="P43" s="880"/>
      <c r="Q43" s="880"/>
      <c r="R43" s="880"/>
      <c r="S43" s="880"/>
    </row>
    <row r="44" spans="3:39" ht="24" customHeight="1">
      <c r="C44" s="876"/>
      <c r="D44" s="876"/>
      <c r="E44" s="876"/>
      <c r="F44" s="876"/>
      <c r="G44" s="876"/>
      <c r="H44" s="876"/>
      <c r="I44" s="876"/>
      <c r="J44" s="876"/>
      <c r="K44" s="876"/>
      <c r="L44" s="876"/>
      <c r="M44" s="876"/>
      <c r="N44" s="876"/>
      <c r="O44" s="876"/>
      <c r="P44" s="876"/>
      <c r="Q44" s="876"/>
      <c r="R44" s="876"/>
      <c r="S44" s="876"/>
    </row>
    <row r="45" spans="3:39">
      <c r="C45" s="877"/>
      <c r="D45" s="877"/>
      <c r="E45" s="877"/>
      <c r="F45" s="877"/>
      <c r="G45" s="877"/>
      <c r="H45" s="877"/>
      <c r="I45" s="877"/>
      <c r="J45" s="877"/>
      <c r="K45" s="877"/>
      <c r="L45" s="877"/>
      <c r="M45" s="877"/>
      <c r="N45" s="877"/>
      <c r="O45" s="877"/>
      <c r="P45" s="877"/>
      <c r="Q45" s="877"/>
      <c r="R45" s="877"/>
      <c r="S45" s="877"/>
    </row>
    <row r="46" spans="3:39">
      <c r="C46" s="878"/>
      <c r="D46" s="878"/>
      <c r="E46" s="878"/>
      <c r="F46" s="878"/>
      <c r="G46" s="878"/>
      <c r="H46" s="878"/>
      <c r="I46" s="878"/>
      <c r="J46" s="878"/>
      <c r="K46" s="878"/>
      <c r="L46" s="878"/>
      <c r="M46" s="878"/>
      <c r="N46" s="878"/>
      <c r="O46" s="878"/>
      <c r="P46" s="878"/>
      <c r="Q46" s="878"/>
      <c r="R46" s="878"/>
      <c r="S46" s="878"/>
    </row>
    <row r="47" spans="3:39">
      <c r="C47" s="877"/>
      <c r="D47" s="877"/>
      <c r="E47" s="877"/>
      <c r="F47" s="877"/>
      <c r="G47" s="877"/>
      <c r="H47" s="877"/>
      <c r="I47" s="877"/>
      <c r="J47" s="877"/>
      <c r="K47" s="877"/>
      <c r="L47" s="877"/>
      <c r="M47" s="877"/>
      <c r="N47" s="877"/>
      <c r="O47" s="877"/>
      <c r="P47" s="877"/>
      <c r="Q47" s="877"/>
      <c r="R47" s="877"/>
      <c r="S47" s="877"/>
    </row>
  </sheetData>
  <mergeCells count="17">
    <mergeCell ref="C44:S44"/>
    <mergeCell ref="C45:S45"/>
    <mergeCell ref="C46:S46"/>
    <mergeCell ref="C47:S47"/>
    <mergeCell ref="C41:S41"/>
    <mergeCell ref="C42:S42"/>
    <mergeCell ref="C43:S43"/>
    <mergeCell ref="E7:J7"/>
    <mergeCell ref="K7:P7"/>
    <mergeCell ref="E8:G8"/>
    <mergeCell ref="H8:J8"/>
    <mergeCell ref="K8:M8"/>
    <mergeCell ref="N8:P8"/>
    <mergeCell ref="S8:S9"/>
    <mergeCell ref="Q7:Q9"/>
    <mergeCell ref="R7:S7"/>
    <mergeCell ref="R8:R9"/>
  </mergeCells>
  <hyperlinks>
    <hyperlink ref="A1" location="Index!A1" display="Index" xr:uid="{0061B071-B399-4303-BF32-3C086841A34A}"/>
  </hyperlinks>
  <pageMargins left="0.7" right="0.7" top="0.75" bottom="0.75" header="0.3" footer="0.3"/>
  <pageSetup paperSize="9" orientation="portrait" verticalDpi="1200" r:id="rId1"/>
  <ignoredErrors>
    <ignoredError sqref="C10:C32" numberStoredAsText="1"/>
    <ignoredError sqref="N32:P3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92D050"/>
  </sheetPr>
  <dimension ref="A1:S15"/>
  <sheetViews>
    <sheetView showGridLines="0" zoomScale="55" zoomScaleNormal="55" workbookViewId="0">
      <selection activeCell="H44" sqref="H44"/>
    </sheetView>
  </sheetViews>
  <sheetFormatPr defaultColWidth="9.33203125" defaultRowHeight="14.4"/>
  <cols>
    <col min="1" max="1" width="12.77734375" style="7" customWidth="1"/>
    <col min="2" max="2" width="9.33203125" style="7"/>
    <col min="3" max="3" width="7.44140625" style="7" customWidth="1"/>
    <col min="4" max="4" width="55" style="7" customWidth="1"/>
    <col min="5" max="5" width="23.33203125" style="7" customWidth="1"/>
    <col min="6" max="6" width="27" style="7" customWidth="1"/>
    <col min="7" max="7" width="23.6640625" style="7" customWidth="1"/>
    <col min="8" max="8" width="21.33203125" style="7" customWidth="1"/>
    <col min="9" max="9" width="28.33203125" style="7" customWidth="1"/>
    <col min="10" max="10" width="9.33203125" style="7"/>
    <col min="20" max="16384" width="9.33203125" style="7"/>
  </cols>
  <sheetData>
    <row r="1" spans="1:10" ht="18">
      <c r="A1" s="627" t="s">
        <v>731</v>
      </c>
      <c r="C1" s="49"/>
    </row>
    <row r="2" spans="1:10" ht="17.399999999999999">
      <c r="C2" s="633" t="s">
        <v>318</v>
      </c>
      <c r="D2" s="8"/>
      <c r="E2" s="8"/>
      <c r="F2" s="8"/>
      <c r="G2" s="8"/>
      <c r="H2" s="8"/>
      <c r="I2" s="8"/>
      <c r="J2" s="8"/>
    </row>
    <row r="3" spans="1:10" ht="20.399999999999999">
      <c r="A3" s="10"/>
      <c r="B3" s="10"/>
      <c r="C3" s="18" t="s">
        <v>451</v>
      </c>
      <c r="E3" s="12"/>
      <c r="F3" s="12"/>
      <c r="G3" s="12"/>
      <c r="H3" s="12"/>
      <c r="I3" s="12"/>
      <c r="J3" s="12"/>
    </row>
    <row r="5" spans="1:10" ht="15" thickBot="1"/>
    <row r="6" spans="1:10" ht="27.6">
      <c r="D6" s="9"/>
      <c r="E6" s="284" t="s">
        <v>319</v>
      </c>
      <c r="F6" s="285" t="s">
        <v>320</v>
      </c>
      <c r="G6" s="286"/>
      <c r="H6" s="286"/>
      <c r="I6" s="287"/>
      <c r="J6" s="9"/>
    </row>
    <row r="7" spans="1:10" ht="45.6" customHeight="1">
      <c r="D7" s="148"/>
      <c r="E7" s="288"/>
      <c r="F7" s="289"/>
      <c r="G7" s="290" t="s">
        <v>452</v>
      </c>
      <c r="H7" s="291" t="s">
        <v>453</v>
      </c>
      <c r="I7" s="292"/>
      <c r="J7" s="9"/>
    </row>
    <row r="8" spans="1:10" ht="27.6">
      <c r="D8" s="148"/>
      <c r="E8" s="293"/>
      <c r="F8" s="294"/>
      <c r="G8" s="295"/>
      <c r="H8" s="294"/>
      <c r="I8" s="296" t="s">
        <v>454</v>
      </c>
      <c r="J8" s="9"/>
    </row>
    <row r="9" spans="1:10" ht="14.25" customHeight="1" thickBot="1">
      <c r="D9" s="148"/>
      <c r="E9" s="208" t="s">
        <v>154</v>
      </c>
      <c r="F9" s="297" t="s">
        <v>155</v>
      </c>
      <c r="G9" s="298" t="s">
        <v>156</v>
      </c>
      <c r="H9" s="297" t="s">
        <v>192</v>
      </c>
      <c r="I9" s="91" t="s">
        <v>193</v>
      </c>
      <c r="J9" s="9"/>
    </row>
    <row r="10" spans="1:10" ht="28.8" customHeight="1">
      <c r="C10" s="389">
        <v>1</v>
      </c>
      <c r="D10" s="392" t="s">
        <v>289</v>
      </c>
      <c r="E10" s="393">
        <v>261122.16787999999</v>
      </c>
      <c r="F10" s="394">
        <v>80.105530000000002</v>
      </c>
      <c r="G10" s="394">
        <v>80.105530000000002</v>
      </c>
      <c r="H10" s="521">
        <v>0</v>
      </c>
      <c r="I10" s="522">
        <v>0</v>
      </c>
      <c r="J10" s="9"/>
    </row>
    <row r="11" spans="1:10" ht="19.95" customHeight="1" thickBot="1">
      <c r="C11" s="390">
        <v>2</v>
      </c>
      <c r="D11" s="149" t="s">
        <v>321</v>
      </c>
      <c r="E11" s="150">
        <v>122728.27125000001</v>
      </c>
      <c r="F11" s="520">
        <v>0</v>
      </c>
      <c r="G11" s="520">
        <v>0</v>
      </c>
      <c r="H11" s="520">
        <v>0</v>
      </c>
      <c r="I11" s="528"/>
      <c r="J11" s="9"/>
    </row>
    <row r="12" spans="1:10" ht="19.95" customHeight="1" thickBot="1">
      <c r="C12" s="299">
        <v>3</v>
      </c>
      <c r="D12" s="300" t="s">
        <v>190</v>
      </c>
      <c r="E12" s="301">
        <v>383850.43913000001</v>
      </c>
      <c r="F12" s="302">
        <v>80.105530000000002</v>
      </c>
      <c r="G12" s="302">
        <v>80.105530000000002</v>
      </c>
      <c r="H12" s="302">
        <v>0</v>
      </c>
      <c r="I12" s="303">
        <v>0</v>
      </c>
      <c r="J12" s="9"/>
    </row>
    <row r="13" spans="1:10" ht="19.95" customHeight="1">
      <c r="C13" s="390">
        <v>4</v>
      </c>
      <c r="D13" s="151" t="s">
        <v>322</v>
      </c>
      <c r="E13" s="519">
        <v>0</v>
      </c>
      <c r="F13" s="523">
        <v>0</v>
      </c>
      <c r="G13" s="523">
        <v>0</v>
      </c>
      <c r="H13" s="524">
        <v>0</v>
      </c>
      <c r="I13" s="525">
        <v>0</v>
      </c>
      <c r="J13" s="9"/>
    </row>
    <row r="14" spans="1:10" ht="19.95" customHeight="1" thickBot="1">
      <c r="C14" s="391" t="s">
        <v>323</v>
      </c>
      <c r="D14" s="152" t="s">
        <v>324</v>
      </c>
      <c r="E14" s="526">
        <v>0</v>
      </c>
      <c r="F14" s="527">
        <v>0</v>
      </c>
      <c r="G14" s="311"/>
      <c r="H14" s="311"/>
      <c r="I14" s="312"/>
      <c r="J14" s="9"/>
    </row>
    <row r="15" spans="1:10">
      <c r="D15" s="11"/>
    </row>
  </sheetData>
  <hyperlinks>
    <hyperlink ref="A1" location="Index!A1" display="Index" xr:uid="{85E9B874-5A81-4087-95DD-780C0BFB19EB}"/>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8" ma:contentTypeDescription="Create a new document." ma:contentTypeScope="" ma:versionID="9a36b959bf37ee7037253d8f33fb29ba">
  <xsd:schema xmlns:xsd="http://www.w3.org/2001/XMLSchema" xmlns:xs="http://www.w3.org/2001/XMLSchema" xmlns:p="http://schemas.microsoft.com/office/2006/metadata/properties" xmlns:ns2="44514f7d-5abc-4932-bdad-974184ce6972" targetNamespace="http://schemas.microsoft.com/office/2006/metadata/properties" ma:root="true" ma:fieldsID="517c8e08fc21cd84015d864d89af7329"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78A975-79AD-4A56-9035-E48A6BC8D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Index</vt:lpstr>
      <vt:lpstr>EU KM1</vt:lpstr>
      <vt:lpstr>EU OV1</vt:lpstr>
      <vt:lpstr>EU CC1</vt:lpstr>
      <vt:lpstr>EU CC2</vt:lpstr>
      <vt:lpstr>EU LIQ1</vt:lpstr>
      <vt:lpstr>EU LIQ2</vt:lpstr>
      <vt:lpstr>EU CR1</vt:lpstr>
      <vt:lpstr>EU CR3</vt:lpstr>
      <vt:lpstr>EU CR4</vt:lpstr>
      <vt:lpstr>EU CR5</vt:lpstr>
      <vt:lpstr>EU CQ1</vt:lpstr>
      <vt:lpstr>EU CQ3</vt:lpstr>
      <vt:lpstr>EU CQ7</vt:lpstr>
      <vt:lpstr>EU MR1</vt:lpstr>
      <vt:lpstr>EU OR1</vt:lpstr>
      <vt:lpstr>EU REM1</vt:lpstr>
      <vt:lpstr>EU REM2 </vt:lpstr>
      <vt:lpstr> EU REM3</vt:lpstr>
      <vt:lpstr>EU REM4</vt:lpstr>
      <vt:lpstr>EU REM5</vt:lpstr>
      <vt:lpstr>EU OVB</vt:lpstr>
      <vt:lpstr>EU OVC </vt:lpstr>
      <vt:lpstr>EU OVA</vt:lpstr>
      <vt:lpstr>EU CRA</vt:lpstr>
      <vt:lpstr>EU MRA </vt:lpstr>
      <vt:lpstr>EU ORA</vt:lpstr>
      <vt:lpstr>EU LIQA</vt:lpstr>
      <vt:lpstr>EU REMA </vt:lpstr>
      <vt:lpstr>'EU REM5'!Print_Area</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Lisa Sofia Gomes Monteiro</cp:lastModifiedBy>
  <cp:revision/>
  <dcterms:created xsi:type="dcterms:W3CDTF">2012-12-18T10:53:22Z</dcterms:created>
  <dcterms:modified xsi:type="dcterms:W3CDTF">2026-01-14T16:57:45Z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